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tabRatio="910" activeTab="1"/>
  </bookViews>
  <sheets>
    <sheet name="nevezés" sheetId="1" r:id="rId1"/>
    <sheet name="díjazottak" sheetId="2" r:id="rId2"/>
    <sheet name="statisztika" sheetId="3" r:id="rId3"/>
  </sheets>
  <definedNames/>
  <calcPr fullCalcOnLoad="1"/>
</workbook>
</file>

<file path=xl/sharedStrings.xml><?xml version="1.0" encoding="utf-8"?>
<sst xmlns="http://schemas.openxmlformats.org/spreadsheetml/2006/main" count="1618" uniqueCount="843">
  <si>
    <t>E</t>
  </si>
  <si>
    <t>GY</t>
  </si>
  <si>
    <t>Gyermek</t>
  </si>
  <si>
    <t>K1</t>
  </si>
  <si>
    <t>K2</t>
  </si>
  <si>
    <t>K3</t>
  </si>
  <si>
    <t>K4</t>
  </si>
  <si>
    <t>J3</t>
  </si>
  <si>
    <t>J2</t>
  </si>
  <si>
    <t>J1</t>
  </si>
  <si>
    <t>I3</t>
  </si>
  <si>
    <t>I2</t>
  </si>
  <si>
    <t>I1</t>
  </si>
  <si>
    <t>F28</t>
  </si>
  <si>
    <t>F27</t>
  </si>
  <si>
    <t>F26</t>
  </si>
  <si>
    <t>F25</t>
  </si>
  <si>
    <t>F24</t>
  </si>
  <si>
    <t>F23</t>
  </si>
  <si>
    <t>F22</t>
  </si>
  <si>
    <t>F21</t>
  </si>
  <si>
    <t>F20</t>
  </si>
  <si>
    <t>F19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</si>
  <si>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</si>
  <si>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</si>
  <si>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</si>
  <si>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</si>
  <si>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</si>
  <si>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</si>
  <si>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</si>
  <si>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</si>
  <si>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</si>
  <si>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</si>
  <si>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</si>
  <si>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</si>
  <si>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</si>
  <si>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</si>
  <si>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</si>
  <si>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</si>
  <si>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</si>
  <si>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</si>
  <si>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Repülők 1:72 és kisebb légcsavaros</t>
  </si>
  <si>
    <t>Repülők 1:72 és kisebb sugárhajtású</t>
  </si>
  <si>
    <t>Repülők1:72 bontott</t>
  </si>
  <si>
    <t>Repülők 1:48 és nagyobb légcsavaros</t>
  </si>
  <si>
    <t>Repülők 1:48 és nagyobb sugárhajtású</t>
  </si>
  <si>
    <t>Repülők 1:48 bontott</t>
  </si>
  <si>
    <t>Helikopterek</t>
  </si>
  <si>
    <t>Harcj. 1:35 és nagyobb (1945 -ig) lánctalpas</t>
  </si>
  <si>
    <t>Harcj. 1:35 és nagyobb (1945 -től) lánctalpas</t>
  </si>
  <si>
    <t>Harcjármű 1:35 -és nagyobb (gumikerekes)</t>
  </si>
  <si>
    <t>Harcjármű 1:35 és nagyobb bontott</t>
  </si>
  <si>
    <t>Harcjármű 1:72 és kisebb (gumikerekes)</t>
  </si>
  <si>
    <t>Autó/utcai</t>
  </si>
  <si>
    <t>Autó/sport</t>
  </si>
  <si>
    <t>Kamion</t>
  </si>
  <si>
    <t>Hajó (motoros)</t>
  </si>
  <si>
    <t>Hajó (vitorlás)</t>
  </si>
  <si>
    <t>Dioráma harcjármű</t>
  </si>
  <si>
    <t>Dioráma repülő</t>
  </si>
  <si>
    <t>Egyebek, Sci-fi, fantázia</t>
  </si>
  <si>
    <t>Ifjúsági - harcjármű</t>
  </si>
  <si>
    <t>Ifjúsági- repülőgép/helikopter</t>
  </si>
  <si>
    <t>Ifjúsági - egyéb</t>
  </si>
  <si>
    <t>Junior - harcjármű</t>
  </si>
  <si>
    <t>Junior - repülőgép/helikopter</t>
  </si>
  <si>
    <t>Junior - egyéb</t>
  </si>
  <si>
    <t>KÜLÖNDÍJAK</t>
  </si>
  <si>
    <t>összesen</t>
  </si>
  <si>
    <t>KATEGÓRIA DÍJAZOTTAK</t>
  </si>
  <si>
    <t>Kettő és több fedelű repülők</t>
  </si>
  <si>
    <t>Repülők 1:32 és nagyobb</t>
  </si>
  <si>
    <t>Harcjármű 1:72 és kisebb (1945 -ig) lánctalpas</t>
  </si>
  <si>
    <t>Harcjármű 1:72 és kisebb (1945 -től) lánctalpas</t>
  </si>
  <si>
    <t>T -s harckocsi család</t>
  </si>
  <si>
    <t>Motorkerékpár</t>
  </si>
  <si>
    <t>Figura 70mm alatt</t>
  </si>
  <si>
    <t>Figura 70mm felett</t>
  </si>
  <si>
    <t>Figurák az I. Vh. -tól napjainkig</t>
  </si>
  <si>
    <t>Mellszobrok</t>
  </si>
  <si>
    <t>Dioráma figura</t>
  </si>
  <si>
    <t>F29</t>
  </si>
  <si>
    <t>F30</t>
  </si>
  <si>
    <t>F31</t>
  </si>
  <si>
    <t>Kiskompozíció</t>
  </si>
  <si>
    <t>F32</t>
  </si>
  <si>
    <t>Papírjárművek</t>
  </si>
  <si>
    <t>F33</t>
  </si>
  <si>
    <t>Papír épületek</t>
  </si>
  <si>
    <t>F34</t>
  </si>
  <si>
    <t>Ecsettel festett makettek</t>
  </si>
  <si>
    <t>K5</t>
  </si>
  <si>
    <t>kat.</t>
  </si>
  <si>
    <t>darabszám</t>
  </si>
  <si>
    <t>megnevezés</t>
  </si>
  <si>
    <t>összesen:</t>
  </si>
  <si>
    <t>"T" -s harckocsi család</t>
  </si>
  <si>
    <t>www.mmk-online.atw.hu</t>
  </si>
  <si>
    <t>Budapest</t>
  </si>
  <si>
    <t>Keszthely</t>
  </si>
  <si>
    <t>Wien</t>
  </si>
  <si>
    <t>Molnár Tamás</t>
  </si>
  <si>
    <t>Tát</t>
  </si>
  <si>
    <t>Bucki Waldemar</t>
  </si>
  <si>
    <t>Torun</t>
  </si>
  <si>
    <t>Marek Kassa</t>
  </si>
  <si>
    <t>Bratislava</t>
  </si>
  <si>
    <t>név</t>
  </si>
  <si>
    <t>makett</t>
  </si>
  <si>
    <t>sorszám</t>
  </si>
  <si>
    <t>kat. induló+helység</t>
  </si>
  <si>
    <t>Zielony Aleksander</t>
  </si>
  <si>
    <t>Bytom</t>
  </si>
  <si>
    <t>Tatabánya</t>
  </si>
  <si>
    <t>Vaclav Chmelar</t>
  </si>
  <si>
    <t>Hronov</t>
  </si>
  <si>
    <t>Decin</t>
  </si>
  <si>
    <t>Genova</t>
  </si>
  <si>
    <t>Warszawa</t>
  </si>
  <si>
    <t>Tóth Gábor</t>
  </si>
  <si>
    <t>Hajdúszoboszló</t>
  </si>
  <si>
    <t>Praha</t>
  </si>
  <si>
    <t>Zwierzynski Dariusz</t>
  </si>
  <si>
    <t>Vladimir Begera</t>
  </si>
  <si>
    <t>Juraj Decsi</t>
  </si>
  <si>
    <t>Gega Krzysztof</t>
  </si>
  <si>
    <t>Zywiec</t>
  </si>
  <si>
    <t>Martin Schuster</t>
  </si>
  <si>
    <t>Stepan Los</t>
  </si>
  <si>
    <t>Alberto Meloni</t>
  </si>
  <si>
    <t>Nove Zamky</t>
  </si>
  <si>
    <t>Kocziha Attila</t>
  </si>
  <si>
    <t>Baranyai Attila</t>
  </si>
  <si>
    <t>Makettverseny 2006.04.22-23. Mosonmagyaróvár</t>
  </si>
  <si>
    <t>A P-47-es repülőgépek a világ légterében</t>
  </si>
  <si>
    <t>Híres személyiségeket megjelenítő figurák</t>
  </si>
  <si>
    <t>K6</t>
  </si>
  <si>
    <t>Star Wars firugrák és járművek</t>
  </si>
  <si>
    <t>A II. vh. afrikai hadszínt. szárazföldi járművei</t>
  </si>
  <si>
    <t>Az 1956-os magyarországi e. e. f. járművek</t>
  </si>
  <si>
    <t>Forma I-es autók a kezdetektől-napjainkig.</t>
  </si>
  <si>
    <t>Volgor</t>
  </si>
  <si>
    <t>UFO Roswell</t>
  </si>
  <si>
    <t>ország</t>
  </si>
  <si>
    <t>-</t>
  </si>
  <si>
    <t>Combat Snowspeeder</t>
  </si>
  <si>
    <t>Sith Droid Tank</t>
  </si>
  <si>
    <t>Anakins Podracer</t>
  </si>
  <si>
    <t>Slave-1</t>
  </si>
  <si>
    <t>T-34/85</t>
  </si>
  <si>
    <t>Dioráma harcjármű F-30 / B 1:72</t>
  </si>
  <si>
    <t>Sluice-Gate</t>
  </si>
  <si>
    <t>FT17 TSF &amp; Machine Gun</t>
  </si>
  <si>
    <t>1956 Forradalom</t>
  </si>
  <si>
    <t>HUN</t>
  </si>
  <si>
    <t>Todorovic Andreas</t>
  </si>
  <si>
    <t>AUT</t>
  </si>
  <si>
    <t>Dr. Kovács Gellért</t>
  </si>
  <si>
    <t>Nohab GM</t>
  </si>
  <si>
    <t>POL</t>
  </si>
  <si>
    <t>Albert B.M. Tureczek</t>
  </si>
  <si>
    <t>Pratt &amp; Whittney JT-8D</t>
  </si>
  <si>
    <t>DEN</t>
  </si>
  <si>
    <t>Aarhus</t>
  </si>
  <si>
    <t>Tomás Prikop</t>
  </si>
  <si>
    <t>CZE</t>
  </si>
  <si>
    <t>Daniele Donati</t>
  </si>
  <si>
    <t>Gandalf</t>
  </si>
  <si>
    <t>ITA</t>
  </si>
  <si>
    <t>Rome</t>
  </si>
  <si>
    <t>Lantos Zoltán</t>
  </si>
  <si>
    <t>Boeing 737-400 Malév</t>
  </si>
  <si>
    <t>Rosnov</t>
  </si>
  <si>
    <t>Lapalu Patrick</t>
  </si>
  <si>
    <t>FRA</t>
  </si>
  <si>
    <t>Taverny</t>
  </si>
  <si>
    <t>Edern Philippe</t>
  </si>
  <si>
    <t>Hornisse</t>
  </si>
  <si>
    <t>Cholet</t>
  </si>
  <si>
    <t>Mike Tamás</t>
  </si>
  <si>
    <t>Tomas Prikop</t>
  </si>
  <si>
    <t>Jan Marcic Marusko</t>
  </si>
  <si>
    <t>SLO</t>
  </si>
  <si>
    <t>Ljubljana</t>
  </si>
  <si>
    <t>Laffly S15</t>
  </si>
  <si>
    <t>Vicenza</t>
  </si>
  <si>
    <t>Stefano Badalucco</t>
  </si>
  <si>
    <t>Josef Danek</t>
  </si>
  <si>
    <t>Panzer III</t>
  </si>
  <si>
    <t>CRO</t>
  </si>
  <si>
    <t>Dolni Nemci</t>
  </si>
  <si>
    <t>Marco Campanella</t>
  </si>
  <si>
    <t>L6/40</t>
  </si>
  <si>
    <t>Herain Brano</t>
  </si>
  <si>
    <t>PZ IV DAK</t>
  </si>
  <si>
    <t>Anton Mizera</t>
  </si>
  <si>
    <t>Jan Cech</t>
  </si>
  <si>
    <t>Józsa Ottó</t>
  </si>
  <si>
    <t>Tigris</t>
  </si>
  <si>
    <t>BT-7</t>
  </si>
  <si>
    <t>Nachod</t>
  </si>
  <si>
    <t>Forintos Kálmán</t>
  </si>
  <si>
    <t>Sztalinyec</t>
  </si>
  <si>
    <t>Milan Kobek</t>
  </si>
  <si>
    <t>Metzer Wreck</t>
  </si>
  <si>
    <t>Sdkfz. 138M "Grille"</t>
  </si>
  <si>
    <t>Juraj Farka</t>
  </si>
  <si>
    <t>Tiger Initial</t>
  </si>
  <si>
    <t>H-21C</t>
  </si>
  <si>
    <t>Boeing Vertol CH-46 Sea Knight</t>
  </si>
  <si>
    <t>Jakub Viringr</t>
  </si>
  <si>
    <t>MDD AH-64D Longbow Apache</t>
  </si>
  <si>
    <t>Line</t>
  </si>
  <si>
    <t>Mil Mi-17 "Hip"</t>
  </si>
  <si>
    <t>Senft Jaromir</t>
  </si>
  <si>
    <t>HH-46D Sea Knight</t>
  </si>
  <si>
    <t>Lubos Kuna</t>
  </si>
  <si>
    <t>Sud-Aviation SE. 313B Alouette II</t>
  </si>
  <si>
    <t>Sokolov</t>
  </si>
  <si>
    <t>F-4J</t>
  </si>
  <si>
    <t>Békéscsaba</t>
  </si>
  <si>
    <t>Convair B-58 Hustler</t>
  </si>
  <si>
    <t>JAK-28R</t>
  </si>
  <si>
    <t>Aero L-59E</t>
  </si>
  <si>
    <t>Ing. Jozef Konecny</t>
  </si>
  <si>
    <t>MiG-29UB</t>
  </si>
  <si>
    <t>Presov</t>
  </si>
  <si>
    <t>A-4 KU</t>
  </si>
  <si>
    <t>Miloslav Vanous</t>
  </si>
  <si>
    <t>LLOYD C.V</t>
  </si>
  <si>
    <t>Marek Mincbergr</t>
  </si>
  <si>
    <t>Nieuport 16</t>
  </si>
  <si>
    <t>Mateyko Marvin</t>
  </si>
  <si>
    <t>Breguet XIX.</t>
  </si>
  <si>
    <t>Szidnica</t>
  </si>
  <si>
    <t>Serfőző Róbert</t>
  </si>
  <si>
    <t>Apc</t>
  </si>
  <si>
    <t>Sopwith Camel</t>
  </si>
  <si>
    <t>Ciupek Jerzy</t>
  </si>
  <si>
    <t>Nieuport Ni-21</t>
  </si>
  <si>
    <t>Rybnik</t>
  </si>
  <si>
    <t>Szczypka Borys</t>
  </si>
  <si>
    <t>Sopwith Strutter</t>
  </si>
  <si>
    <t>Cracov</t>
  </si>
  <si>
    <t>Pelikan Michal</t>
  </si>
  <si>
    <t>Mack AC</t>
  </si>
  <si>
    <t>Iveco Turbostar</t>
  </si>
  <si>
    <t>Mercedes Unimog</t>
  </si>
  <si>
    <t>Australianer Truck</t>
  </si>
  <si>
    <t>Haris Peter</t>
  </si>
  <si>
    <t>Western Star</t>
  </si>
  <si>
    <t>Balogh István</t>
  </si>
  <si>
    <t>Nagyatád</t>
  </si>
  <si>
    <t>Ifjúsági - harcjármű I1 / A 1:35</t>
  </si>
  <si>
    <t>Ifjúsági - harcjármű I1 / B 1:72</t>
  </si>
  <si>
    <t>Junior - harcjármű J1 / A 1:35</t>
  </si>
  <si>
    <t>Zdenek Sebesta</t>
  </si>
  <si>
    <t>U-Boot VIIC</t>
  </si>
  <si>
    <t>Mario Gloziwic</t>
  </si>
  <si>
    <t>IJN Kaga</t>
  </si>
  <si>
    <t>Zagrab</t>
  </si>
  <si>
    <t>U96 "Das Boot"</t>
  </si>
  <si>
    <t>Jiri Dvorak</t>
  </si>
  <si>
    <t>USS La Valette</t>
  </si>
  <si>
    <t>Budejovice</t>
  </si>
  <si>
    <t>Jurani Rajmund</t>
  </si>
  <si>
    <t>CCM-3 US Navy</t>
  </si>
  <si>
    <t>Németh Antal</t>
  </si>
  <si>
    <t>"Kelén" - Balatoni személyhajó</t>
  </si>
  <si>
    <t>Győr</t>
  </si>
  <si>
    <t>Petr Kasiar</t>
  </si>
  <si>
    <t>Officer Artillery 1808-15</t>
  </si>
  <si>
    <t>Neapolitan Kingdom Trops</t>
  </si>
  <si>
    <t>Rodeur Wolfen</t>
  </si>
  <si>
    <t>Roznov</t>
  </si>
  <si>
    <t>Branislav Lukacovic</t>
  </si>
  <si>
    <t>Roman Gladiator "Scissor"</t>
  </si>
  <si>
    <t>Kerepeczky Attila</t>
  </si>
  <si>
    <t>Le Sans Culotte 1793</t>
  </si>
  <si>
    <t>Zdenek Sebeta</t>
  </si>
  <si>
    <t>P-47 Thunderbolt</t>
  </si>
  <si>
    <t>Martin Pernicka</t>
  </si>
  <si>
    <t>Zlin</t>
  </si>
  <si>
    <t>Libor Jekl</t>
  </si>
  <si>
    <t>Brno</t>
  </si>
  <si>
    <t>Gehin Deni</t>
  </si>
  <si>
    <t>Tabor</t>
  </si>
  <si>
    <t>Vincze Péter</t>
  </si>
  <si>
    <t>P-47 D</t>
  </si>
  <si>
    <t>Ludovit Jurik</t>
  </si>
  <si>
    <t>P-47 D-25</t>
  </si>
  <si>
    <t>Fabio Marini</t>
  </si>
  <si>
    <t>Diorama "Il bottino"</t>
  </si>
  <si>
    <t>Brescia</t>
  </si>
  <si>
    <t>Forenzi Guido</t>
  </si>
  <si>
    <t>Marr IV Sfondamento</t>
  </si>
  <si>
    <t>Péter Árpád</t>
  </si>
  <si>
    <t>Párducbölcső</t>
  </si>
  <si>
    <t>Gyál</t>
  </si>
  <si>
    <t>Pavel Svejda</t>
  </si>
  <si>
    <t>Stone Bridge</t>
  </si>
  <si>
    <t>Wolf Dietrich</t>
  </si>
  <si>
    <t>Diorama "Instandsetzung"</t>
  </si>
  <si>
    <t>Ebenfurt</t>
  </si>
  <si>
    <t>Vittorio Arena</t>
  </si>
  <si>
    <t>da Berlino a Seoul</t>
  </si>
  <si>
    <t>Vaclav Hochmuth</t>
  </si>
  <si>
    <t>P-51 Stiletto</t>
  </si>
  <si>
    <t>Kormos Péter</t>
  </si>
  <si>
    <t>B-17 "korai" Flying Fortress</t>
  </si>
  <si>
    <t>Eger</t>
  </si>
  <si>
    <t xml:space="preserve">Zdenek Krcmer </t>
  </si>
  <si>
    <t>Mladen Vuckovic</t>
  </si>
  <si>
    <t>CL-215 Canadair</t>
  </si>
  <si>
    <t>Zadar</t>
  </si>
  <si>
    <t>Damian Piekarczyk</t>
  </si>
  <si>
    <t>Bolecin</t>
  </si>
  <si>
    <t xml:space="preserve">Libor Mály </t>
  </si>
  <si>
    <t xml:space="preserve">Grumman F6F-3 </t>
  </si>
  <si>
    <t>Nymburk</t>
  </si>
  <si>
    <t>F-101B Voodoo</t>
  </si>
  <si>
    <t>Arado AR-234 Blitz</t>
  </si>
  <si>
    <t>Grzywoch Szymon</t>
  </si>
  <si>
    <t>KI-84 Hyate</t>
  </si>
  <si>
    <t>Ruda Slaska</t>
  </si>
  <si>
    <t>Barcz Krzystof</t>
  </si>
  <si>
    <t>Lightning</t>
  </si>
  <si>
    <t>Olesnica</t>
  </si>
  <si>
    <t>Szabó Ákos</t>
  </si>
  <si>
    <t>Heinkel He-219 A-7</t>
  </si>
  <si>
    <t>Uraiújaflu</t>
  </si>
  <si>
    <t xml:space="preserve">Josef Choren </t>
  </si>
  <si>
    <t>FW 190 S-5</t>
  </si>
  <si>
    <t>Obrnice</t>
  </si>
  <si>
    <t>Klaus Herold</t>
  </si>
  <si>
    <t>Graz</t>
  </si>
  <si>
    <t>Líne</t>
  </si>
  <si>
    <t>Jakub Túma</t>
  </si>
  <si>
    <t>Gehin Denis</t>
  </si>
  <si>
    <t>Focke Wulf 190 D9</t>
  </si>
  <si>
    <t xml:space="preserve">Vladimr Adame </t>
  </si>
  <si>
    <t>Schleicher ASK021</t>
  </si>
  <si>
    <t>Roberto Bassi</t>
  </si>
  <si>
    <t>16S Centurion Avre</t>
  </si>
  <si>
    <t>Cremona</t>
  </si>
  <si>
    <t xml:space="preserve">Alber B.M. Tureczek </t>
  </si>
  <si>
    <t>Challenger II KFOR</t>
  </si>
  <si>
    <t xml:space="preserve">Beke Zoltán </t>
  </si>
  <si>
    <t>M981 FISTV</t>
  </si>
  <si>
    <t>Challenger I MK3</t>
  </si>
  <si>
    <t>Rychnon NKN</t>
  </si>
  <si>
    <t>M1A1 Abrams</t>
  </si>
  <si>
    <t>Trnava</t>
  </si>
  <si>
    <t>Marosi Gergő</t>
  </si>
  <si>
    <t>Yamaha YZR M1</t>
  </si>
  <si>
    <t>Barta Vlastimil</t>
  </si>
  <si>
    <t>Hayabusa</t>
  </si>
  <si>
    <t>Beroun</t>
  </si>
  <si>
    <t>Palotai Tibor</t>
  </si>
  <si>
    <t>Harley Davidson Chopper</t>
  </si>
  <si>
    <t>Jászberény</t>
  </si>
  <si>
    <t>Honda Repsol</t>
  </si>
  <si>
    <t>Norton</t>
  </si>
  <si>
    <t>Anton Vajsábel</t>
  </si>
  <si>
    <t>Yamaha XJ1600</t>
  </si>
  <si>
    <t>Myjava</t>
  </si>
  <si>
    <t>Junior - harcjármű*</t>
  </si>
  <si>
    <t>ISU-152</t>
  </si>
  <si>
    <t>Crusader II in Tunisia</t>
  </si>
  <si>
    <t>Kaminsky Peter</t>
  </si>
  <si>
    <t>Armored Quadracycle Vehicle</t>
  </si>
  <si>
    <t>Bardejov</t>
  </si>
  <si>
    <t>Ladislav Lacina</t>
  </si>
  <si>
    <t>Sdkfz. 9/2</t>
  </si>
  <si>
    <t>Ricany</t>
  </si>
  <si>
    <t>Jiri Scucka</t>
  </si>
  <si>
    <t>Famo</t>
  </si>
  <si>
    <t>Szabó Péter</t>
  </si>
  <si>
    <t>Leopard 1A5</t>
  </si>
  <si>
    <t>T-55</t>
  </si>
  <si>
    <t>Paolo Lavagnino</t>
  </si>
  <si>
    <t>Challanger Mk. III.</t>
  </si>
  <si>
    <t>Vorobok Petr</t>
  </si>
  <si>
    <t>IDF M-113A1 APC "Zelda"</t>
  </si>
  <si>
    <t>Litomerice</t>
  </si>
  <si>
    <t>HMMWV M1025 (Mk. 19/M2)</t>
  </si>
  <si>
    <t>Marmon Herrington Mk. IIIA</t>
  </si>
  <si>
    <t>Diamon T 980, Rodger's Trailer LVT 4</t>
  </si>
  <si>
    <t>Skoda PA-II "Zelva"</t>
  </si>
  <si>
    <t>Robert Porodin</t>
  </si>
  <si>
    <t>Horch 108 &amp; Flak 38</t>
  </si>
  <si>
    <t>Wroclav</t>
  </si>
  <si>
    <t>Somogyi László</t>
  </si>
  <si>
    <t>PszH</t>
  </si>
  <si>
    <t>Rastislav Jancuska</t>
  </si>
  <si>
    <t>Roman Gladiator</t>
  </si>
  <si>
    <t>Krepelka Michal</t>
  </si>
  <si>
    <t>Return</t>
  </si>
  <si>
    <t>Varga László &amp; Varró Tamás</t>
  </si>
  <si>
    <t>Sebesült Predator</t>
  </si>
  <si>
    <t>Szilvásvárad</t>
  </si>
  <si>
    <t>Ivan Vanik</t>
  </si>
  <si>
    <t>German Officer 1914</t>
  </si>
  <si>
    <t>Povazska Bystrica</t>
  </si>
  <si>
    <t>Johan Wachtl</t>
  </si>
  <si>
    <t>WWII US Army infantery</t>
  </si>
  <si>
    <t>Szabó Gábor</t>
  </si>
  <si>
    <t>Delta Force Mogadishu</t>
  </si>
  <si>
    <t>Sopron</t>
  </si>
  <si>
    <t>Kasiar Petr</t>
  </si>
  <si>
    <t>Sitting Bull</t>
  </si>
  <si>
    <t>Dolni Nemcy</t>
  </si>
  <si>
    <t>Tall Hat</t>
  </si>
  <si>
    <t>Celt</t>
  </si>
  <si>
    <t>Bienczyk Mariusz</t>
  </si>
  <si>
    <t>Officer WP</t>
  </si>
  <si>
    <t>Wolomin</t>
  </si>
  <si>
    <t>McLaren MP4/2 Lauda</t>
  </si>
  <si>
    <t>Michal Falta</t>
  </si>
  <si>
    <t>Ferrari 126 CK</t>
  </si>
  <si>
    <t>Petr Hromada</t>
  </si>
  <si>
    <t>Wolf Wr-1</t>
  </si>
  <si>
    <t>Haulickuv Brod</t>
  </si>
  <si>
    <t>Hábele Mihály</t>
  </si>
  <si>
    <t>Jordan Ford 191</t>
  </si>
  <si>
    <t>Ferrari D50</t>
  </si>
  <si>
    <t>Teplice</t>
  </si>
  <si>
    <t>Michal Teichman</t>
  </si>
  <si>
    <t>Zil-157</t>
  </si>
  <si>
    <t>Cernozice</t>
  </si>
  <si>
    <t>Völgyi Péter</t>
  </si>
  <si>
    <t>Óvóhely</t>
  </si>
  <si>
    <t>Siófok</t>
  </si>
  <si>
    <t>Balogh Dávid</t>
  </si>
  <si>
    <t>Pz-IVD</t>
  </si>
  <si>
    <t>Szolnok</t>
  </si>
  <si>
    <t>Bihari László</t>
  </si>
  <si>
    <t>DUKW</t>
  </si>
  <si>
    <t>Miru György</t>
  </si>
  <si>
    <t>Willy's Jeep MB</t>
  </si>
  <si>
    <t>Debrecen</t>
  </si>
  <si>
    <t>Martin Vochoc</t>
  </si>
  <si>
    <t>M-10 GMC</t>
  </si>
  <si>
    <t>Pilsen</t>
  </si>
  <si>
    <t>Michal Krzysztofik</t>
  </si>
  <si>
    <t>M4 Sherman</t>
  </si>
  <si>
    <t>Swidnica</t>
  </si>
  <si>
    <t>Kapuy Gábor</t>
  </si>
  <si>
    <t>Pecsics András</t>
  </si>
  <si>
    <t>Rajtaütés-1944, a D-nap után</t>
  </si>
  <si>
    <t>Zalaegerszeg</t>
  </si>
  <si>
    <t>Galambos Gergő</t>
  </si>
  <si>
    <t>BT-5</t>
  </si>
  <si>
    <t>Baja</t>
  </si>
  <si>
    <t>Valachy Péter</t>
  </si>
  <si>
    <t>Sa-13 Strela</t>
  </si>
  <si>
    <t>BVP-1</t>
  </si>
  <si>
    <t>Prague</t>
  </si>
  <si>
    <t>Simon Skrivanek</t>
  </si>
  <si>
    <t>Zlin-Stipa</t>
  </si>
  <si>
    <t>Ural 375 Fuel Tank</t>
  </si>
  <si>
    <t>AA7VP</t>
  </si>
  <si>
    <t>Mateusz Mathea</t>
  </si>
  <si>
    <t>Sturmtiger</t>
  </si>
  <si>
    <t>Gdansk</t>
  </si>
  <si>
    <t>Tomas Koranda</t>
  </si>
  <si>
    <t>Abrams A1M1</t>
  </si>
  <si>
    <t>T-80 BV</t>
  </si>
  <si>
    <t>Fóth Gábor</t>
  </si>
  <si>
    <t>Nakajima KI-44 "SHOKI"</t>
  </si>
  <si>
    <t>W. Wywern S4</t>
  </si>
  <si>
    <t>Petr Vacek</t>
  </si>
  <si>
    <t>He 111 H3</t>
  </si>
  <si>
    <t>Jak-1</t>
  </si>
  <si>
    <t>Petr Dospisil</t>
  </si>
  <si>
    <t>Macchi C.200</t>
  </si>
  <si>
    <t>Jan Hanzlicek</t>
  </si>
  <si>
    <t>Pe-2UT</t>
  </si>
  <si>
    <t>Kaznejov</t>
  </si>
  <si>
    <t>Me163B</t>
  </si>
  <si>
    <t>Dassault Mirage III C</t>
  </si>
  <si>
    <t>F-16D Viper</t>
  </si>
  <si>
    <t>Mig-15</t>
  </si>
  <si>
    <t>Aero L-29 Delfin</t>
  </si>
  <si>
    <t>Christian Jakl</t>
  </si>
  <si>
    <t>Míg-19S Farmer</t>
  </si>
  <si>
    <t>Denis Pozza</t>
  </si>
  <si>
    <t>Breda 32</t>
  </si>
  <si>
    <t>Zugliano</t>
  </si>
  <si>
    <t>Libor Matejka</t>
  </si>
  <si>
    <t>Tatra AV-15</t>
  </si>
  <si>
    <t>Klatovy</t>
  </si>
  <si>
    <t>Giacomo Dal Santo</t>
  </si>
  <si>
    <t>Fiat 15 Ter</t>
  </si>
  <si>
    <t>Caltrano</t>
  </si>
  <si>
    <t>Benedek Dénes</t>
  </si>
  <si>
    <t>le FH 18/40 löveg</t>
  </si>
  <si>
    <t>Autoblinda</t>
  </si>
  <si>
    <t>Krcal Vaclav</t>
  </si>
  <si>
    <t>Gun Truck M35</t>
  </si>
  <si>
    <t>Zdenek Zavadil</t>
  </si>
  <si>
    <t>OT-64 Skot</t>
  </si>
  <si>
    <t>Prostejov</t>
  </si>
  <si>
    <t>Ivan Pucmy</t>
  </si>
  <si>
    <t>M 1046 Humwee</t>
  </si>
  <si>
    <t>Petr Vorobok</t>
  </si>
  <si>
    <t>StuG. III. G</t>
  </si>
  <si>
    <t>M35A1 Gun Truck</t>
  </si>
  <si>
    <t>Pénzes Attila</t>
  </si>
  <si>
    <t>BMP-1</t>
  </si>
  <si>
    <t>Skoczylas Marcin Jacek</t>
  </si>
  <si>
    <t>PzKfw V.</t>
  </si>
  <si>
    <t>Tomaszov-Mazowyecki</t>
  </si>
  <si>
    <t>T-26 MTR</t>
  </si>
  <si>
    <t>T-34/85 M "PAS"</t>
  </si>
  <si>
    <t xml:space="preserve">Giovanni Chegia </t>
  </si>
  <si>
    <t>T-34/76 - 42</t>
  </si>
  <si>
    <t>Frantisek Koran</t>
  </si>
  <si>
    <t>T-55 Tiran 5</t>
  </si>
  <si>
    <t>Metod Prekop</t>
  </si>
  <si>
    <t>T-34</t>
  </si>
  <si>
    <t>Kosice</t>
  </si>
  <si>
    <t>Honda NSX</t>
  </si>
  <si>
    <t>Stankovics Péter</t>
  </si>
  <si>
    <t>Nismo GT-R S-Tune</t>
  </si>
  <si>
    <t>Petr Najvar</t>
  </si>
  <si>
    <t>Nissan 350Z</t>
  </si>
  <si>
    <t>Koprivnice</t>
  </si>
  <si>
    <t>Harsányi Ádám</t>
  </si>
  <si>
    <t>Shelby Cobra</t>
  </si>
  <si>
    <t xml:space="preserve">HUN </t>
  </si>
  <si>
    <t>Ales Perik</t>
  </si>
  <si>
    <t>Citroen 11CV</t>
  </si>
  <si>
    <t>04 Chevy Impala NYPD Manhattan</t>
  </si>
  <si>
    <t>Susányi Oszkár</t>
  </si>
  <si>
    <t>Soleil Royal</t>
  </si>
  <si>
    <t>HMS Victory</t>
  </si>
  <si>
    <t>Harsányi Szaniszló</t>
  </si>
  <si>
    <t>LYME Angol fregatt 1740</t>
  </si>
  <si>
    <t>Horváth Zoltán</t>
  </si>
  <si>
    <t>Sárvár</t>
  </si>
  <si>
    <t>San Francisco II</t>
  </si>
  <si>
    <t>Téglás Attila</t>
  </si>
  <si>
    <t>Chenghoshaling Ship</t>
  </si>
  <si>
    <t>Érsekújvár</t>
  </si>
  <si>
    <t>Tatra T815 R84</t>
  </si>
  <si>
    <t>Peter Kozusko</t>
  </si>
  <si>
    <t>Pz Kpfw III Ausf G.</t>
  </si>
  <si>
    <t>Karácsony Gábor</t>
  </si>
  <si>
    <t>Mosonmagyaróvár</t>
  </si>
  <si>
    <t>Aprilia RSV 2005</t>
  </si>
  <si>
    <t>Malkowski Jacek</t>
  </si>
  <si>
    <t>K5(E) Leopold</t>
  </si>
  <si>
    <t>Mariec Maciey</t>
  </si>
  <si>
    <t>Star 266</t>
  </si>
  <si>
    <t>Lantos Attila</t>
  </si>
  <si>
    <t>Savoya-Marchetti SM-79</t>
  </si>
  <si>
    <t>OT 34</t>
  </si>
  <si>
    <t>Szőke Leon</t>
  </si>
  <si>
    <t>Ferrari F1</t>
  </si>
  <si>
    <t>Hara Gergely</t>
  </si>
  <si>
    <t>Martin Pastika</t>
  </si>
  <si>
    <t>P-47D</t>
  </si>
  <si>
    <t>Salava</t>
  </si>
  <si>
    <t>"Robin Hood"</t>
  </si>
  <si>
    <t>Jaroslav Krsiak</t>
  </si>
  <si>
    <t>Charlie a kid</t>
  </si>
  <si>
    <t>Banska Bystrica</t>
  </si>
  <si>
    <t>Alexander The Great</t>
  </si>
  <si>
    <t>Pavel Dvorak</t>
  </si>
  <si>
    <t>Trebic</t>
  </si>
  <si>
    <t>"Shrek"</t>
  </si>
  <si>
    <t>Christian Hahn</t>
  </si>
  <si>
    <t>Polish King Jan Sobieski</t>
  </si>
  <si>
    <t>Baden</t>
  </si>
  <si>
    <t>Sihachinger Georg</t>
  </si>
  <si>
    <t>"Generalfeld Marschall Rommel"</t>
  </si>
  <si>
    <t>Bf-109E</t>
  </si>
  <si>
    <t>Nagy Péter</t>
  </si>
  <si>
    <t>Halásztelek</t>
  </si>
  <si>
    <t>MiG-29 Fulcrum</t>
  </si>
  <si>
    <t>Lukas Straka</t>
  </si>
  <si>
    <t>Su-25 "Frogfoot"</t>
  </si>
  <si>
    <t>Nyrany</t>
  </si>
  <si>
    <t>Vári Gábor</t>
  </si>
  <si>
    <t>Hetzer</t>
  </si>
  <si>
    <t>"Wespe"</t>
  </si>
  <si>
    <t>Toyota 88C-V</t>
  </si>
  <si>
    <t>Subaru Impreza WRC</t>
  </si>
  <si>
    <t>Michal Prikop</t>
  </si>
  <si>
    <t>Nissan GT1</t>
  </si>
  <si>
    <t>Musil Jan</t>
  </si>
  <si>
    <t>Ford Focus WRC</t>
  </si>
  <si>
    <t>Ceske Budejovice</t>
  </si>
  <si>
    <t>Martin Krumicak</t>
  </si>
  <si>
    <t>Talbot Lago T-26 GS LM 1950</t>
  </si>
  <si>
    <t>Puchov</t>
  </si>
  <si>
    <t>Nolak Patryk</t>
  </si>
  <si>
    <t>Ostraw Wlup</t>
  </si>
  <si>
    <t xml:space="preserve">Bkaszczyk Michak </t>
  </si>
  <si>
    <t>Katedra w Kolonii</t>
  </si>
  <si>
    <t>Oliver Stelmaszyk</t>
  </si>
  <si>
    <t>Pfalzgrafenstein / Kaub</t>
  </si>
  <si>
    <t>Lannach</t>
  </si>
  <si>
    <t>F6 F-3</t>
  </si>
  <si>
    <t>Marek Branda</t>
  </si>
  <si>
    <t>P.Z.L. -116</t>
  </si>
  <si>
    <t>Vaclav Novak</t>
  </si>
  <si>
    <t>FW-190 A</t>
  </si>
  <si>
    <t>Brumov-Bylnice</t>
  </si>
  <si>
    <t>Soviet Artillery</t>
  </si>
  <si>
    <t>Kovács Domonkos</t>
  </si>
  <si>
    <t>Kursk 1943</t>
  </si>
  <si>
    <t>Kübelwagen</t>
  </si>
  <si>
    <t>Kovács Máté</t>
  </si>
  <si>
    <t>Pz. Kpfw. 474 in Russia</t>
  </si>
  <si>
    <t>Pellegrini Marco</t>
  </si>
  <si>
    <t>Cavaliere Francese a Poitiers</t>
  </si>
  <si>
    <t>Marino</t>
  </si>
  <si>
    <t>Erik Trauner</t>
  </si>
  <si>
    <t>Pharao's hunting party</t>
  </si>
  <si>
    <t>Tefelski Rafal</t>
  </si>
  <si>
    <t>Battle of Champald</t>
  </si>
  <si>
    <t>Byalistok</t>
  </si>
  <si>
    <t>La Garde 1812</t>
  </si>
  <si>
    <t>Front Wschodni</t>
  </si>
  <si>
    <t>Milan Zatkovic</t>
  </si>
  <si>
    <t>On the belly in Kent 1940</t>
  </si>
  <si>
    <t>Tremosna</t>
  </si>
  <si>
    <t>Me-163B</t>
  </si>
  <si>
    <t>Das Schwalbennest</t>
  </si>
  <si>
    <t>Mayen Tom</t>
  </si>
  <si>
    <t>Me-109 E trop</t>
  </si>
  <si>
    <t>Sípos Richárd</t>
  </si>
  <si>
    <t>MiG-29</t>
  </si>
  <si>
    <t>Etel Joachim</t>
  </si>
  <si>
    <t>Mustang III</t>
  </si>
  <si>
    <t>Swidwich</t>
  </si>
  <si>
    <t>Lizinski Gregorz</t>
  </si>
  <si>
    <t>Seafire XV</t>
  </si>
  <si>
    <t>Douglas DC-9 KLM</t>
  </si>
  <si>
    <t>Kacper Czaplinski</t>
  </si>
  <si>
    <t>Romon Petracek</t>
  </si>
  <si>
    <t>Yak-3</t>
  </si>
  <si>
    <t>Sazava</t>
  </si>
  <si>
    <t>Nina Jurikova</t>
  </si>
  <si>
    <t>Dance With Wolves</t>
  </si>
  <si>
    <t>Egresi Martin</t>
  </si>
  <si>
    <t>Megálló</t>
  </si>
  <si>
    <t>Pellegrini Emanuele</t>
  </si>
  <si>
    <t>Centauro del Fato</t>
  </si>
  <si>
    <t>SSBN Typhoon</t>
  </si>
  <si>
    <t>Dusan Palacka</t>
  </si>
  <si>
    <t>Praotec</t>
  </si>
  <si>
    <t>Nissan Skyline GT-R</t>
  </si>
  <si>
    <t>Republic Star Destroyer</t>
  </si>
  <si>
    <t>Felis Lybica &amp; Jeep Willys</t>
  </si>
  <si>
    <t>Mgr. Petr Dusek</t>
  </si>
  <si>
    <t>F-8E Crusader</t>
  </si>
  <si>
    <t>Avro Lancester</t>
  </si>
  <si>
    <t>F30/36</t>
  </si>
  <si>
    <t>Fabrizio Faggion</t>
  </si>
  <si>
    <t>EL Alghelia Fortess 1941</t>
  </si>
  <si>
    <t>Cassola</t>
  </si>
  <si>
    <t>Paolo Sette</t>
  </si>
  <si>
    <t>Winter Warriors</t>
  </si>
  <si>
    <t>Romano</t>
  </si>
  <si>
    <t>Horch 830 Sankra &amp; DKW-350</t>
  </si>
  <si>
    <t>Mirco Marcato</t>
  </si>
  <si>
    <t>Track's Dilemma</t>
  </si>
  <si>
    <t>Campodarsego</t>
  </si>
  <si>
    <t>Vrbovszki Áron</t>
  </si>
  <si>
    <t>Szeged</t>
  </si>
  <si>
    <t>Csalóka Napfény</t>
  </si>
  <si>
    <t>Laco Rezak</t>
  </si>
  <si>
    <t>Shinmeiwa SS-2</t>
  </si>
  <si>
    <t>Zlate Moravce</t>
  </si>
  <si>
    <t>Petr Vesels</t>
  </si>
  <si>
    <t>Douglas R3D-Dakota</t>
  </si>
  <si>
    <t>Junkers JU 87G</t>
  </si>
  <si>
    <t>Vladimir Bagera</t>
  </si>
  <si>
    <t>Stanislav Paulicek</t>
  </si>
  <si>
    <t>KI-46 Dinah</t>
  </si>
  <si>
    <t>Milan Krajca</t>
  </si>
  <si>
    <t>MiG-17 Fresco</t>
  </si>
  <si>
    <t>Messerschmitt BF109 K-4 R3</t>
  </si>
  <si>
    <t xml:space="preserve">Messerschmitt BF109 K-4 </t>
  </si>
  <si>
    <t>Focke Wulf 190 D-9</t>
  </si>
  <si>
    <t>Messerschmitt ME110 G4</t>
  </si>
  <si>
    <t xml:space="preserve">Vasak Josef </t>
  </si>
  <si>
    <t>Novotny Lukas</t>
  </si>
  <si>
    <t>Merkava II</t>
  </si>
  <si>
    <t>Vincenzo Lanna</t>
  </si>
  <si>
    <t>Famo Trailer Stug</t>
  </si>
  <si>
    <t>Tarkowski Jarek</t>
  </si>
  <si>
    <t>Merkava Mk. III</t>
  </si>
  <si>
    <t>Roma</t>
  </si>
  <si>
    <t>Great Master Teutonich Order</t>
  </si>
  <si>
    <t>Luca Bossini</t>
  </si>
  <si>
    <t>Carlo Sette</t>
  </si>
  <si>
    <t>Roman Legionary</t>
  </si>
  <si>
    <t>Joham Vin Bolchen 1350-70</t>
  </si>
  <si>
    <t>Kutan Milan</t>
  </si>
  <si>
    <t>Marcoman Warrior</t>
  </si>
  <si>
    <t>UKR</t>
  </si>
  <si>
    <t>Beregszáz</t>
  </si>
  <si>
    <t>Waffen SS.</t>
  </si>
  <si>
    <t>Bak Gyula</t>
  </si>
  <si>
    <t>Niemiec</t>
  </si>
  <si>
    <t>Mellszobor</t>
  </si>
  <si>
    <t>Adrian Wilga</t>
  </si>
  <si>
    <t>Rossuné Velencei Cslla</t>
  </si>
  <si>
    <t>Marcel Stratilek</t>
  </si>
  <si>
    <t>Horolezu</t>
  </si>
  <si>
    <t>Farkas István</t>
  </si>
  <si>
    <t>Stalingrad 1943</t>
  </si>
  <si>
    <t>Veszprém</t>
  </si>
  <si>
    <t>Ju-52 /m3-engine service</t>
  </si>
  <si>
    <t>Swirski Kopernika</t>
  </si>
  <si>
    <t>Marmon Herrington Mk. III Páncélautó</t>
  </si>
  <si>
    <t>Lotus 72 D-Ford Cosworth</t>
  </si>
  <si>
    <t>René Kratochyil</t>
  </si>
  <si>
    <t>Martin Vicek</t>
  </si>
  <si>
    <t>Peklo V Pacifiku</t>
  </si>
  <si>
    <t>Otrokovice</t>
  </si>
  <si>
    <t>Dioráma harcjármű F-30 / A 1:35</t>
  </si>
  <si>
    <t>Junior - harcjármű J1 / B 1:72</t>
  </si>
  <si>
    <t>Palenik Tamás</t>
  </si>
  <si>
    <t>Serfőző Renátó</t>
  </si>
  <si>
    <t>Dornier DO-335</t>
  </si>
  <si>
    <t>Messerschmitt 210 D/A</t>
  </si>
  <si>
    <t>B-25</t>
  </si>
  <si>
    <t>Sauter Gergely</t>
  </si>
  <si>
    <t>Egresi Lídia</t>
  </si>
  <si>
    <t>Római Signifer</t>
  </si>
  <si>
    <t>Pintér Máté</t>
  </si>
  <si>
    <t>Spitfire</t>
  </si>
  <si>
    <t>Lovrencsics Károly</t>
  </si>
  <si>
    <t>Pécs</t>
  </si>
  <si>
    <t>EU Kategóriák</t>
  </si>
  <si>
    <t>EU1J</t>
  </si>
  <si>
    <t>EU2J</t>
  </si>
  <si>
    <t>EU3J</t>
  </si>
  <si>
    <t>EU4J</t>
  </si>
  <si>
    <t>EU1S</t>
  </si>
  <si>
    <t>EU2S</t>
  </si>
  <si>
    <t>EU3S</t>
  </si>
  <si>
    <t>EU4S</t>
  </si>
  <si>
    <t>M2A2 Bradley</t>
  </si>
  <si>
    <t>Adam Sisak</t>
  </si>
  <si>
    <t>AS-90 Howitzer</t>
  </si>
  <si>
    <t>MAZ-543</t>
  </si>
  <si>
    <t>Veres Máté</t>
  </si>
  <si>
    <t>IS-2 MT</t>
  </si>
  <si>
    <t>Dassault Rafale M</t>
  </si>
  <si>
    <t>Szebeni Áron</t>
  </si>
  <si>
    <t>Lizinski Grzegorz</t>
  </si>
  <si>
    <t>Auguscik Sebastian</t>
  </si>
  <si>
    <t>Mi-17</t>
  </si>
  <si>
    <t>Luca Remonato</t>
  </si>
  <si>
    <t>Me-109 E4</t>
  </si>
  <si>
    <t>Bassano</t>
  </si>
  <si>
    <t>AB 204B Rescue Helicopter</t>
  </si>
  <si>
    <t>Tibor Cap</t>
  </si>
  <si>
    <t>F-16</t>
  </si>
  <si>
    <t>OT-64 Scot</t>
  </si>
  <si>
    <t>Zdravko Lenac</t>
  </si>
  <si>
    <t>Luchs</t>
  </si>
  <si>
    <t>Zagreb</t>
  </si>
  <si>
    <t>Challenger Mk III.</t>
  </si>
  <si>
    <t>Réti József</t>
  </si>
  <si>
    <t>Kraz 255B / T54A</t>
  </si>
  <si>
    <t>Dabas</t>
  </si>
  <si>
    <t>Jiri Broz</t>
  </si>
  <si>
    <t>Aero L-39ZA Albatros</t>
  </si>
  <si>
    <t>Zatec</t>
  </si>
  <si>
    <t>Borcz Krzysztof</t>
  </si>
  <si>
    <t>Lightning F6</t>
  </si>
  <si>
    <t>Mil Mi-17 Hip</t>
  </si>
  <si>
    <t>Westland Mk.80 Sea Lynx</t>
  </si>
  <si>
    <t>Libor Music</t>
  </si>
  <si>
    <t>Avia S-92</t>
  </si>
  <si>
    <t>Borivoj Vorisek</t>
  </si>
  <si>
    <t>Legszebb Repülő</t>
  </si>
  <si>
    <t>Legszebb Polgári Jármű</t>
  </si>
  <si>
    <t>Legszebb Figura</t>
  </si>
  <si>
    <t>Szolnoki Makett Klub Különdíja</t>
  </si>
  <si>
    <t>Vaclav Horcmuth</t>
  </si>
  <si>
    <t>Yamaha YZR-M1</t>
  </si>
  <si>
    <t>Legszebb Harcjármű</t>
  </si>
  <si>
    <t>Il Bottino</t>
  </si>
  <si>
    <t>Zwierzynsk Dariusz</t>
  </si>
  <si>
    <t>Robin Hood</t>
  </si>
  <si>
    <t>Best Of Show</t>
  </si>
  <si>
    <t>U-Boot VII.C.</t>
  </si>
  <si>
    <t>Makettinfo Online Klub - Tengeralattjáró Különdíj</t>
  </si>
  <si>
    <t>Makettinfo Online Klub - Ifjúsági Különdíj</t>
  </si>
  <si>
    <t>Type XXI.</t>
  </si>
  <si>
    <t>T-34 / 85</t>
  </si>
  <si>
    <t>Gál István Emlékére - A legkülönlegesebb Sugárhajtású Repülőgép</t>
  </si>
  <si>
    <t>Mirage III. C</t>
  </si>
  <si>
    <t>Békéscsabai KIT Makett Klub Különdíja - Ifjúsági Repülőgép Kategória</t>
  </si>
  <si>
    <t>Martin Vochov</t>
  </si>
  <si>
    <t>Debreceni Makettező Klub Különdíja - A Dioráma Harcjármű Kategória</t>
  </si>
  <si>
    <t>Foci helyezések</t>
  </si>
  <si>
    <t>Hóhányók</t>
  </si>
  <si>
    <t>Lengyelek</t>
  </si>
  <si>
    <t>Móvár II.</t>
  </si>
  <si>
    <t>Móvár I. &amp; Eger</t>
  </si>
  <si>
    <t>Dioráma harcjármű* (bontva lett!)</t>
  </si>
  <si>
    <t>Ifjúsági - harcjármű* (bontva lett!)</t>
  </si>
  <si>
    <t>J3/18</t>
  </si>
  <si>
    <t>**</t>
  </si>
  <si>
    <t>F34/2</t>
  </si>
  <si>
    <t>*     Bontott kategória</t>
  </si>
  <si>
    <t>**    Átsorolt munka</t>
  </si>
  <si>
    <t>Bontott Kategóriák</t>
  </si>
  <si>
    <t>SVK</t>
  </si>
  <si>
    <t>Magyarország</t>
  </si>
  <si>
    <t>Csehország</t>
  </si>
  <si>
    <t>Szlovákia</t>
  </si>
  <si>
    <t>Ausztria</t>
  </si>
  <si>
    <t>Szlovénia</t>
  </si>
  <si>
    <t>Horvátország</t>
  </si>
  <si>
    <t>Lengyelország</t>
  </si>
  <si>
    <t>Dánia</t>
  </si>
  <si>
    <t>ÉREMTÁBLÁZAT (különdíjak nélkül)</t>
  </si>
  <si>
    <t>Olaszország</t>
  </si>
  <si>
    <t>Franciaország</t>
  </si>
  <si>
    <t>Ukrajna</t>
  </si>
  <si>
    <t>310érem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</si>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</sst>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6"/>
      <name val="Rod Transparent"/>
      <family val="3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19" applyFont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3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Éremtáblázat (310db)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statisztika!$C$3:$C$13</c:f>
              <c:strCache/>
            </c:strRef>
          </c:cat>
          <c:val>
            <c:numRef>
              <c:f>statisztika!$J$3:$J$13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17</xdr:row>
      <xdr:rowOff>85725</xdr:rowOff>
    </xdr:from>
    <xdr:to>
      <xdr:col>9</xdr:col>
      <xdr:colOff>495300</xdr:colOff>
      <xdr:row>40</xdr:row>
      <xdr:rowOff>28575</xdr:rowOff>
    </xdr:to>
    <xdr:graphicFrame>
      <xdr:nvGraphicFramePr>
        <xdr:cNvPr id="1" name="Chart 5"/>
        <xdr:cNvGraphicFramePr/>
      </xdr:nvGraphicFramePr>
      <xdr:xfrm>
        <a:off x="504825" y="2971800"/>
        <a:ext cx="5886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44.7109375" style="1" customWidth="1"/>
    <col min="4" max="5" width="9.140625" style="1" customWidth="1"/>
  </cols>
  <sheetData>
    <row r="1" spans="2:4" ht="12.75">
      <c r="B1" s="43" t="s">
        <v>133</v>
      </c>
      <c r="C1" s="43"/>
      <c r="D1" s="43"/>
    </row>
    <row r="3" spans="2:4" ht="13.5" thickBot="1">
      <c r="B3" s="6" t="s">
        <v>92</v>
      </c>
      <c r="C3" s="6" t="s">
        <v>94</v>
      </c>
      <c r="D3" s="6" t="s">
        <v>93</v>
      </c>
    </row>
    <row r="4" spans="2:4" ht="12.75">
      <c r="B4" s="7" t="s">
        <v>23</v>
      </c>
      <c r="C4" s="8" t="s">
        <v>70</v>
      </c>
      <c r="D4" s="24">
        <v>24</v>
      </c>
    </row>
    <row r="5" spans="2:4" ht="12.75">
      <c r="B5" s="9" t="s">
        <v>24</v>
      </c>
      <c r="C5" s="10" t="s">
        <v>41</v>
      </c>
      <c r="D5" s="25">
        <v>49</v>
      </c>
    </row>
    <row r="6" spans="2:4" ht="12.75">
      <c r="B6" s="11" t="s">
        <v>25</v>
      </c>
      <c r="C6" s="12" t="s">
        <v>42</v>
      </c>
      <c r="D6" s="26">
        <v>44</v>
      </c>
    </row>
    <row r="7" spans="2:4" ht="12.75">
      <c r="B7" s="9" t="s">
        <v>26</v>
      </c>
      <c r="C7" s="10" t="s">
        <v>43</v>
      </c>
      <c r="D7" s="25">
        <v>16</v>
      </c>
    </row>
    <row r="8" spans="2:4" ht="12.75">
      <c r="B8" s="11" t="s">
        <v>27</v>
      </c>
      <c r="C8" s="12" t="s">
        <v>44</v>
      </c>
      <c r="D8" s="26">
        <v>52</v>
      </c>
    </row>
    <row r="9" spans="2:4" ht="12.75">
      <c r="B9" s="9" t="s">
        <v>28</v>
      </c>
      <c r="C9" s="10" t="s">
        <v>45</v>
      </c>
      <c r="D9" s="25">
        <v>37</v>
      </c>
    </row>
    <row r="10" spans="2:4" ht="12.75">
      <c r="B10" s="11" t="s">
        <v>29</v>
      </c>
      <c r="C10" s="12" t="s">
        <v>46</v>
      </c>
      <c r="D10" s="26">
        <v>29</v>
      </c>
    </row>
    <row r="11" spans="2:4" ht="12.75">
      <c r="B11" s="9" t="s">
        <v>30</v>
      </c>
      <c r="C11" s="10" t="s">
        <v>71</v>
      </c>
      <c r="D11" s="25">
        <v>25</v>
      </c>
    </row>
    <row r="12" spans="2:5" ht="13.5" thickBot="1">
      <c r="B12" s="13" t="s">
        <v>31</v>
      </c>
      <c r="C12" s="14" t="s">
        <v>47</v>
      </c>
      <c r="D12" s="27">
        <v>46</v>
      </c>
      <c r="E12" s="1">
        <f>D4+D5+D6+D7+D8+D9+D10+D11+D12</f>
        <v>322</v>
      </c>
    </row>
    <row r="13" spans="2:4" ht="12.75">
      <c r="B13" s="15" t="s">
        <v>32</v>
      </c>
      <c r="C13" s="16" t="s">
        <v>48</v>
      </c>
      <c r="D13" s="28">
        <v>70</v>
      </c>
    </row>
    <row r="14" spans="2:4" ht="12.75">
      <c r="B14" s="11" t="s">
        <v>33</v>
      </c>
      <c r="C14" s="12" t="s">
        <v>49</v>
      </c>
      <c r="D14" s="26">
        <v>38</v>
      </c>
    </row>
    <row r="15" spans="2:4" ht="12.75">
      <c r="B15" s="9" t="s">
        <v>34</v>
      </c>
      <c r="C15" s="10" t="s">
        <v>50</v>
      </c>
      <c r="D15" s="25">
        <v>70</v>
      </c>
    </row>
    <row r="16" spans="2:4" ht="12.75">
      <c r="B16" s="11" t="s">
        <v>35</v>
      </c>
      <c r="C16" s="12" t="s">
        <v>51</v>
      </c>
      <c r="D16" s="26">
        <v>14</v>
      </c>
    </row>
    <row r="17" spans="2:4" ht="12.75">
      <c r="B17" s="9" t="s">
        <v>36</v>
      </c>
      <c r="C17" s="10" t="s">
        <v>72</v>
      </c>
      <c r="D17" s="25">
        <v>73</v>
      </c>
    </row>
    <row r="18" spans="2:4" ht="12.75">
      <c r="B18" s="11" t="s">
        <v>37</v>
      </c>
      <c r="C18" s="12" t="s">
        <v>73</v>
      </c>
      <c r="D18" s="26">
        <v>20</v>
      </c>
    </row>
    <row r="19" spans="2:4" ht="12.75">
      <c r="B19" s="9" t="s">
        <v>38</v>
      </c>
      <c r="C19" s="10" t="s">
        <v>52</v>
      </c>
      <c r="D19" s="25">
        <v>48</v>
      </c>
    </row>
    <row r="20" spans="2:5" ht="13.5" thickBot="1">
      <c r="B20" s="13" t="s">
        <v>39</v>
      </c>
      <c r="C20" s="14" t="s">
        <v>96</v>
      </c>
      <c r="D20" s="27">
        <v>24</v>
      </c>
      <c r="E20" s="1">
        <f>D13+D14+D15+D16+D17+D18+D19+D20</f>
        <v>357</v>
      </c>
    </row>
    <row r="21" spans="2:4" ht="12.75">
      <c r="B21" s="15" t="s">
        <v>40</v>
      </c>
      <c r="C21" s="16" t="s">
        <v>53</v>
      </c>
      <c r="D21" s="28">
        <v>39</v>
      </c>
    </row>
    <row r="22" spans="2:4" ht="12.75">
      <c r="B22" s="11" t="s">
        <v>22</v>
      </c>
      <c r="C22" s="12" t="s">
        <v>54</v>
      </c>
      <c r="D22" s="26">
        <v>44</v>
      </c>
    </row>
    <row r="23" spans="2:4" ht="12.75">
      <c r="B23" s="9" t="s">
        <v>21</v>
      </c>
      <c r="C23" s="10" t="s">
        <v>75</v>
      </c>
      <c r="D23" s="25">
        <v>35</v>
      </c>
    </row>
    <row r="24" spans="2:5" ht="13.5" thickBot="1">
      <c r="B24" s="13" t="s">
        <v>20</v>
      </c>
      <c r="C24" s="14" t="s">
        <v>55</v>
      </c>
      <c r="D24" s="27">
        <v>26</v>
      </c>
      <c r="E24" s="1">
        <f>D21+D22+D23+D24</f>
        <v>144</v>
      </c>
    </row>
    <row r="25" spans="2:4" ht="12.75">
      <c r="B25" s="15" t="s">
        <v>19</v>
      </c>
      <c r="C25" s="16" t="s">
        <v>56</v>
      </c>
      <c r="D25" s="28">
        <v>30</v>
      </c>
    </row>
    <row r="26" spans="2:4" ht="13.5" thickBot="1">
      <c r="B26" s="13" t="s">
        <v>18</v>
      </c>
      <c r="C26" s="14" t="s">
        <v>57</v>
      </c>
      <c r="D26" s="27">
        <v>12</v>
      </c>
    </row>
    <row r="27" spans="2:5" ht="12.75">
      <c r="B27" s="15" t="s">
        <v>17</v>
      </c>
      <c r="C27" s="16" t="s">
        <v>76</v>
      </c>
      <c r="D27" s="28">
        <v>92</v>
      </c>
      <c r="E27" s="1" t="s">
        <v>842</v>
      </c>
    </row>
    <row r="28" spans="2:4" ht="12.75">
      <c r="B28" s="11" t="s">
        <v>16</v>
      </c>
      <c r="C28" s="12" t="s">
        <v>77</v>
      </c>
      <c r="D28" s="26">
        <v>50</v>
      </c>
    </row>
    <row r="29" spans="2:4" ht="12.75">
      <c r="B29" s="9" t="s">
        <v>15</v>
      </c>
      <c r="C29" s="10" t="s">
        <v>78</v>
      </c>
      <c r="D29" s="25">
        <v>14</v>
      </c>
    </row>
    <row r="30" spans="2:5" ht="13.5" thickBot="1">
      <c r="B30" s="13" t="s">
        <v>14</v>
      </c>
      <c r="C30" s="14" t="s">
        <v>79</v>
      </c>
      <c r="D30" s="27">
        <v>17</v>
      </c>
      <c r="E30" s="1">
        <f>D27+D28+D29+D30</f>
        <v>173</v>
      </c>
    </row>
    <row r="31" spans="2:4" ht="12.75">
      <c r="B31" s="15" t="s">
        <v>13</v>
      </c>
      <c r="C31" s="16" t="s">
        <v>80</v>
      </c>
      <c r="D31" s="28">
        <v>16</v>
      </c>
    </row>
    <row r="32" spans="2:4" ht="12.75">
      <c r="B32" s="11" t="s">
        <v>81</v>
      </c>
      <c r="C32" s="12" t="s">
        <v>59</v>
      </c>
      <c r="D32" s="26">
        <v>27</v>
      </c>
    </row>
    <row r="33" spans="2:4" ht="12.75">
      <c r="B33" s="9" t="s">
        <v>82</v>
      </c>
      <c r="C33" s="10" t="s">
        <v>58</v>
      </c>
      <c r="D33" s="25">
        <v>62</v>
      </c>
    </row>
    <row r="34" spans="2:5" ht="13.5" thickBot="1">
      <c r="B34" s="13" t="s">
        <v>83</v>
      </c>
      <c r="C34" s="14" t="s">
        <v>84</v>
      </c>
      <c r="D34" s="27">
        <v>42</v>
      </c>
      <c r="E34" s="1">
        <f>D31+D32+D33+D34</f>
        <v>147</v>
      </c>
    </row>
    <row r="35" spans="2:4" ht="12.75">
      <c r="B35" s="15" t="s">
        <v>85</v>
      </c>
      <c r="C35" s="16" t="s">
        <v>86</v>
      </c>
      <c r="D35" s="28">
        <v>12</v>
      </c>
    </row>
    <row r="36" spans="2:4" ht="13.5" thickBot="1">
      <c r="B36" s="13" t="s">
        <v>87</v>
      </c>
      <c r="C36" s="14" t="s">
        <v>88</v>
      </c>
      <c r="D36" s="27">
        <v>3</v>
      </c>
    </row>
    <row r="37" spans="2:4" ht="13.5" thickBot="1">
      <c r="B37" s="17" t="s">
        <v>89</v>
      </c>
      <c r="C37" s="18" t="s">
        <v>60</v>
      </c>
      <c r="D37" s="29">
        <v>47</v>
      </c>
    </row>
    <row r="38" spans="2:4" ht="12.75">
      <c r="B38" s="7" t="s">
        <v>12</v>
      </c>
      <c r="C38" s="8" t="s">
        <v>61</v>
      </c>
      <c r="D38" s="24">
        <v>56</v>
      </c>
    </row>
    <row r="39" spans="2:4" ht="12.75">
      <c r="B39" s="9" t="s">
        <v>11</v>
      </c>
      <c r="C39" s="10" t="s">
        <v>62</v>
      </c>
      <c r="D39" s="25">
        <v>26</v>
      </c>
    </row>
    <row r="40" spans="2:5" ht="13.5" thickBot="1">
      <c r="B40" s="13" t="s">
        <v>10</v>
      </c>
      <c r="C40" s="14" t="s">
        <v>63</v>
      </c>
      <c r="D40" s="27">
        <v>34</v>
      </c>
      <c r="E40" s="1">
        <f>D38+D39+D40</f>
        <v>116</v>
      </c>
    </row>
    <row r="41" spans="2:4" ht="12.75">
      <c r="B41" s="15" t="s">
        <v>9</v>
      </c>
      <c r="C41" s="16" t="s">
        <v>64</v>
      </c>
      <c r="D41" s="28">
        <v>32</v>
      </c>
    </row>
    <row r="42" spans="2:4" ht="12.75">
      <c r="B42" s="11" t="s">
        <v>8</v>
      </c>
      <c r="C42" s="12" t="s">
        <v>65</v>
      </c>
      <c r="D42" s="26">
        <v>19</v>
      </c>
    </row>
    <row r="43" spans="2:5" ht="13.5" thickBot="1">
      <c r="B43" s="19" t="s">
        <v>7</v>
      </c>
      <c r="C43" s="20" t="s">
        <v>66</v>
      </c>
      <c r="D43" s="30">
        <v>23</v>
      </c>
      <c r="E43" s="1">
        <f>D41+D42+D43</f>
        <v>74</v>
      </c>
    </row>
    <row r="44" spans="2:4" ht="12.75">
      <c r="B44" s="7" t="s">
        <v>1</v>
      </c>
      <c r="C44" s="8" t="s">
        <v>2</v>
      </c>
      <c r="D44" s="24">
        <v>38</v>
      </c>
    </row>
    <row r="45" spans="2:5" ht="13.5" thickBot="1">
      <c r="B45" s="19" t="s">
        <v>0</v>
      </c>
      <c r="C45" s="20" t="s">
        <v>90</v>
      </c>
      <c r="D45" s="30">
        <v>36</v>
      </c>
      <c r="E45" s="1">
        <f>D44+D45</f>
        <v>74</v>
      </c>
    </row>
    <row r="46" spans="2:4" ht="12.75">
      <c r="B46" s="7" t="s">
        <v>3</v>
      </c>
      <c r="C46" s="8" t="s">
        <v>138</v>
      </c>
      <c r="D46" s="24">
        <v>50</v>
      </c>
    </row>
    <row r="47" spans="2:4" ht="12.75">
      <c r="B47" s="9" t="s">
        <v>4</v>
      </c>
      <c r="C47" s="10" t="s">
        <v>134</v>
      </c>
      <c r="D47" s="25">
        <v>25</v>
      </c>
    </row>
    <row r="48" spans="2:4" ht="12.75">
      <c r="B48" s="11" t="s">
        <v>5</v>
      </c>
      <c r="C48" s="12" t="s">
        <v>135</v>
      </c>
      <c r="D48" s="26">
        <v>29</v>
      </c>
    </row>
    <row r="49" spans="2:4" ht="12.75">
      <c r="B49" s="9" t="s">
        <v>6</v>
      </c>
      <c r="C49" s="10" t="s">
        <v>139</v>
      </c>
      <c r="D49" s="25">
        <v>7</v>
      </c>
    </row>
    <row r="50" spans="2:4" ht="12.75">
      <c r="B50" s="11" t="s">
        <v>91</v>
      </c>
      <c r="C50" s="12" t="s">
        <v>137</v>
      </c>
      <c r="D50" s="26">
        <v>21</v>
      </c>
    </row>
    <row r="51" spans="2:5" ht="13.5" thickBot="1">
      <c r="B51" s="19" t="s">
        <v>136</v>
      </c>
      <c r="C51" s="20" t="s">
        <v>140</v>
      </c>
      <c r="D51" s="30">
        <v>29</v>
      </c>
      <c r="E51" s="1">
        <f>D46+D47+D48+D49+D50+D51</f>
        <v>161</v>
      </c>
    </row>
    <row r="52" ht="13.5" thickBot="1"/>
    <row r="53" spans="3:4" ht="13.5" thickBot="1">
      <c r="C53" s="21" t="s">
        <v>95</v>
      </c>
      <c r="D53" s="31">
        <f>SUM(D4:D52)</f>
        <v>1672</v>
      </c>
    </row>
    <row r="55" spans="2:4" ht="21">
      <c r="B55" s="44" t="s">
        <v>97</v>
      </c>
      <c r="C55" s="44"/>
      <c r="D55" s="44"/>
    </row>
  </sheetData>
  <mergeCells count="2">
    <mergeCell ref="B1:D1"/>
    <mergeCell ref="B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41.00390625" style="0" bestFit="1" customWidth="1"/>
    <col min="3" max="3" width="36.57421875" style="0" bestFit="1" customWidth="1"/>
    <col min="4" max="4" width="7.00390625" style="22" bestFit="1" customWidth="1"/>
    <col min="5" max="5" width="17.7109375" style="22" bestFit="1" customWidth="1"/>
    <col min="6" max="6" width="8.140625" style="0" bestFit="1" customWidth="1"/>
  </cols>
  <sheetData>
    <row r="1" ht="15">
      <c r="B1" s="37" t="s">
        <v>69</v>
      </c>
    </row>
    <row r="2" spans="2:6" ht="12.75">
      <c r="B2" t="s">
        <v>107</v>
      </c>
      <c r="C2" t="s">
        <v>108</v>
      </c>
      <c r="D2" s="22" t="s">
        <v>143</v>
      </c>
      <c r="E2" s="22" t="s">
        <v>110</v>
      </c>
      <c r="F2" s="22" t="s">
        <v>109</v>
      </c>
    </row>
    <row r="3" spans="1:6" ht="12.75">
      <c r="A3" s="3" t="s">
        <v>23</v>
      </c>
      <c r="B3" s="2" t="s">
        <v>70</v>
      </c>
      <c r="C3" s="2"/>
      <c r="D3" s="23"/>
      <c r="E3" s="23">
        <f>nevezés!D4</f>
        <v>24</v>
      </c>
      <c r="F3" s="2"/>
    </row>
    <row r="4" spans="1:6" ht="12.75">
      <c r="A4" s="1">
        <v>1</v>
      </c>
      <c r="B4" t="s">
        <v>228</v>
      </c>
      <c r="C4" t="s">
        <v>229</v>
      </c>
      <c r="D4" s="22" t="s">
        <v>165</v>
      </c>
      <c r="E4" s="22" t="s">
        <v>121</v>
      </c>
      <c r="F4">
        <v>22</v>
      </c>
    </row>
    <row r="5" spans="1:6" ht="12.75">
      <c r="A5" s="1">
        <v>2</v>
      </c>
      <c r="B5" t="s">
        <v>230</v>
      </c>
      <c r="C5" t="s">
        <v>231</v>
      </c>
      <c r="D5" s="22" t="s">
        <v>165</v>
      </c>
      <c r="E5" s="22" t="s">
        <v>121</v>
      </c>
      <c r="F5">
        <v>19</v>
      </c>
    </row>
    <row r="6" spans="1:6" ht="12.75">
      <c r="A6" s="1">
        <v>3</v>
      </c>
      <c r="B6" t="s">
        <v>232</v>
      </c>
      <c r="C6" t="s">
        <v>233</v>
      </c>
      <c r="D6" s="22" t="s">
        <v>159</v>
      </c>
      <c r="E6" s="22" t="s">
        <v>234</v>
      </c>
      <c r="F6">
        <v>9</v>
      </c>
    </row>
    <row r="7" spans="1:6" ht="12.75">
      <c r="A7" s="1">
        <v>4</v>
      </c>
      <c r="B7" t="s">
        <v>235</v>
      </c>
      <c r="C7" t="s">
        <v>237</v>
      </c>
      <c r="D7" s="22" t="s">
        <v>154</v>
      </c>
      <c r="E7" s="22" t="s">
        <v>236</v>
      </c>
      <c r="F7">
        <v>24</v>
      </c>
    </row>
    <row r="8" spans="1:6" ht="12.75">
      <c r="A8" s="1">
        <v>5</v>
      </c>
      <c r="B8" t="s">
        <v>238</v>
      </c>
      <c r="C8" t="s">
        <v>239</v>
      </c>
      <c r="D8" s="22" t="s">
        <v>159</v>
      </c>
      <c r="E8" s="22" t="s">
        <v>240</v>
      </c>
      <c r="F8">
        <v>5</v>
      </c>
    </row>
    <row r="9" spans="1:6" ht="12.75">
      <c r="A9" s="1">
        <v>6</v>
      </c>
      <c r="B9" t="s">
        <v>241</v>
      </c>
      <c r="C9" t="s">
        <v>242</v>
      </c>
      <c r="D9" s="22" t="s">
        <v>159</v>
      </c>
      <c r="E9" s="22" t="s">
        <v>243</v>
      </c>
      <c r="F9">
        <v>2</v>
      </c>
    </row>
    <row r="10" spans="1:6" ht="12.75">
      <c r="A10" s="3" t="s">
        <v>24</v>
      </c>
      <c r="B10" s="2" t="s">
        <v>41</v>
      </c>
      <c r="C10" s="2"/>
      <c r="D10" s="23"/>
      <c r="E10" s="23">
        <f>nevezés!D5</f>
        <v>49</v>
      </c>
      <c r="F10" s="2"/>
    </row>
    <row r="11" spans="1:6" ht="12.75">
      <c r="A11" s="1">
        <v>1</v>
      </c>
      <c r="B11" t="s">
        <v>306</v>
      </c>
      <c r="C11" t="s">
        <v>307</v>
      </c>
      <c r="D11" s="22" t="s">
        <v>817</v>
      </c>
      <c r="E11" s="22" t="s">
        <v>226</v>
      </c>
      <c r="F11">
        <v>39</v>
      </c>
    </row>
    <row r="12" spans="1:6" ht="12.75">
      <c r="A12" s="1">
        <v>2</v>
      </c>
      <c r="B12" t="s">
        <v>308</v>
      </c>
      <c r="C12" t="s">
        <v>309</v>
      </c>
      <c r="D12" s="22" t="s">
        <v>154</v>
      </c>
      <c r="E12" s="22" t="s">
        <v>310</v>
      </c>
      <c r="F12">
        <v>3</v>
      </c>
    </row>
    <row r="13" spans="1:6" ht="12.75">
      <c r="A13" s="1">
        <v>3</v>
      </c>
      <c r="B13" t="s">
        <v>674</v>
      </c>
      <c r="C13" t="s">
        <v>675</v>
      </c>
      <c r="D13" s="22" t="s">
        <v>817</v>
      </c>
      <c r="E13" s="22" t="s">
        <v>676</v>
      </c>
      <c r="F13">
        <v>28</v>
      </c>
    </row>
    <row r="14" spans="1:6" ht="12.75">
      <c r="A14" s="1">
        <v>4</v>
      </c>
      <c r="B14" t="s">
        <v>311</v>
      </c>
      <c r="C14" t="s">
        <v>659</v>
      </c>
      <c r="D14" s="22" t="s">
        <v>165</v>
      </c>
      <c r="E14" s="22" t="s">
        <v>284</v>
      </c>
      <c r="F14">
        <v>30</v>
      </c>
    </row>
    <row r="15" spans="1:6" ht="12.75">
      <c r="A15" s="1">
        <v>5</v>
      </c>
      <c r="B15" t="s">
        <v>312</v>
      </c>
      <c r="C15" t="s">
        <v>313</v>
      </c>
      <c r="D15" s="22" t="s">
        <v>189</v>
      </c>
      <c r="E15" s="22" t="s">
        <v>314</v>
      </c>
      <c r="F15">
        <v>25</v>
      </c>
    </row>
    <row r="16" spans="1:6" ht="12.75">
      <c r="A16" s="1">
        <v>6</v>
      </c>
      <c r="B16" t="s">
        <v>677</v>
      </c>
      <c r="C16" t="s">
        <v>678</v>
      </c>
      <c r="D16" s="22" t="s">
        <v>165</v>
      </c>
      <c r="E16" s="22" t="s">
        <v>593</v>
      </c>
      <c r="F16">
        <v>22</v>
      </c>
    </row>
    <row r="17" spans="1:6" ht="12.75">
      <c r="A17" s="3" t="s">
        <v>25</v>
      </c>
      <c r="B17" s="2" t="s">
        <v>42</v>
      </c>
      <c r="C17" s="2"/>
      <c r="D17" s="23"/>
      <c r="E17" s="23">
        <f>nevezés!D6</f>
        <v>44</v>
      </c>
      <c r="F17" s="2"/>
    </row>
    <row r="18" spans="1:6" ht="12.75">
      <c r="A18" s="1">
        <v>1</v>
      </c>
      <c r="B18" t="s">
        <v>131</v>
      </c>
      <c r="C18" t="s">
        <v>219</v>
      </c>
      <c r="D18" s="22" t="s">
        <v>154</v>
      </c>
      <c r="E18" s="22" t="s">
        <v>220</v>
      </c>
      <c r="F18">
        <v>3</v>
      </c>
    </row>
    <row r="19" spans="1:6" ht="12.75">
      <c r="A19" s="1">
        <v>2</v>
      </c>
      <c r="B19" t="s">
        <v>160</v>
      </c>
      <c r="C19" t="s">
        <v>221</v>
      </c>
      <c r="D19" s="22" t="s">
        <v>162</v>
      </c>
      <c r="E19" s="22" t="s">
        <v>163</v>
      </c>
      <c r="F19">
        <v>10</v>
      </c>
    </row>
    <row r="20" spans="1:6" ht="12.75">
      <c r="A20" s="1">
        <v>3</v>
      </c>
      <c r="B20" t="s">
        <v>119</v>
      </c>
      <c r="C20" t="s">
        <v>222</v>
      </c>
      <c r="D20" s="22" t="s">
        <v>154</v>
      </c>
      <c r="E20" s="22" t="s">
        <v>120</v>
      </c>
      <c r="F20">
        <v>21</v>
      </c>
    </row>
    <row r="21" spans="1:6" ht="12.75">
      <c r="A21" s="1">
        <v>4</v>
      </c>
      <c r="B21" t="s">
        <v>114</v>
      </c>
      <c r="C21" t="s">
        <v>223</v>
      </c>
      <c r="D21" s="22" t="s">
        <v>165</v>
      </c>
      <c r="E21" s="22" t="s">
        <v>115</v>
      </c>
      <c r="F21">
        <v>44</v>
      </c>
    </row>
    <row r="22" spans="1:6" ht="12.75">
      <c r="A22" s="1">
        <v>5</v>
      </c>
      <c r="B22" t="s">
        <v>224</v>
      </c>
      <c r="C22" t="s">
        <v>225</v>
      </c>
      <c r="D22" s="22" t="s">
        <v>817</v>
      </c>
      <c r="E22" s="22" t="s">
        <v>226</v>
      </c>
      <c r="F22">
        <v>39</v>
      </c>
    </row>
    <row r="23" spans="1:6" ht="12.75">
      <c r="A23" s="1">
        <v>6</v>
      </c>
      <c r="B23" t="s">
        <v>124</v>
      </c>
      <c r="C23" t="s">
        <v>227</v>
      </c>
      <c r="D23" s="22" t="s">
        <v>817</v>
      </c>
      <c r="E23" s="22" t="s">
        <v>130</v>
      </c>
      <c r="F23">
        <v>24</v>
      </c>
    </row>
    <row r="24" spans="1:6" ht="12.75">
      <c r="A24" s="3" t="s">
        <v>26</v>
      </c>
      <c r="B24" s="2" t="s">
        <v>43</v>
      </c>
      <c r="C24" s="2"/>
      <c r="D24" s="23"/>
      <c r="E24" s="23">
        <f>nevezés!D7</f>
        <v>16</v>
      </c>
      <c r="F24" s="2"/>
    </row>
    <row r="25" spans="1:6" ht="12.75">
      <c r="A25" s="1">
        <v>1</v>
      </c>
      <c r="B25" t="s">
        <v>216</v>
      </c>
      <c r="C25" t="s">
        <v>658</v>
      </c>
      <c r="D25" s="22" t="s">
        <v>165</v>
      </c>
      <c r="E25" s="22" t="s">
        <v>218</v>
      </c>
      <c r="F25">
        <v>38</v>
      </c>
    </row>
    <row r="26" spans="1:6" ht="12.75">
      <c r="A26" s="1">
        <v>2</v>
      </c>
      <c r="B26" t="s">
        <v>315</v>
      </c>
      <c r="C26" t="s">
        <v>679</v>
      </c>
      <c r="D26" s="22" t="s">
        <v>159</v>
      </c>
      <c r="E26" s="22" t="s">
        <v>316</v>
      </c>
      <c r="F26">
        <v>3</v>
      </c>
    </row>
    <row r="27" spans="1:6" ht="12.75">
      <c r="A27" s="1">
        <v>3</v>
      </c>
      <c r="B27" t="s">
        <v>317</v>
      </c>
      <c r="C27" t="s">
        <v>318</v>
      </c>
      <c r="D27" s="22" t="s">
        <v>165</v>
      </c>
      <c r="E27" s="22" t="s">
        <v>319</v>
      </c>
      <c r="F27">
        <v>14</v>
      </c>
    </row>
    <row r="28" spans="1:6" ht="12.75">
      <c r="A28" s="1">
        <v>4</v>
      </c>
      <c r="B28" t="s">
        <v>680</v>
      </c>
      <c r="C28" t="s">
        <v>320</v>
      </c>
      <c r="D28" s="22" t="s">
        <v>817</v>
      </c>
      <c r="E28" s="22" t="s">
        <v>106</v>
      </c>
      <c r="F28">
        <v>7</v>
      </c>
    </row>
    <row r="29" spans="1:6" ht="12.75">
      <c r="A29" s="1">
        <v>5</v>
      </c>
      <c r="B29" t="s">
        <v>311</v>
      </c>
      <c r="C29" t="s">
        <v>659</v>
      </c>
      <c r="D29" s="22" t="s">
        <v>165</v>
      </c>
      <c r="E29" s="22" t="s">
        <v>284</v>
      </c>
      <c r="F29">
        <v>12</v>
      </c>
    </row>
    <row r="30" spans="1:6" ht="12.75">
      <c r="A30" s="1">
        <v>6</v>
      </c>
      <c r="B30" t="s">
        <v>681</v>
      </c>
      <c r="C30" t="s">
        <v>682</v>
      </c>
      <c r="D30" s="22" t="s">
        <v>817</v>
      </c>
      <c r="E30" s="22" t="s">
        <v>130</v>
      </c>
      <c r="F30">
        <v>11</v>
      </c>
    </row>
    <row r="31" spans="1:6" ht="12.75">
      <c r="A31" s="3" t="s">
        <v>27</v>
      </c>
      <c r="B31" s="2" t="s">
        <v>44</v>
      </c>
      <c r="C31" s="2"/>
      <c r="D31" s="23"/>
      <c r="E31" s="23">
        <v>52</v>
      </c>
      <c r="F31" s="2"/>
    </row>
    <row r="32" spans="1:6" ht="12.75">
      <c r="A32" s="1">
        <v>1</v>
      </c>
      <c r="B32" t="s">
        <v>468</v>
      </c>
      <c r="C32" t="s">
        <v>469</v>
      </c>
      <c r="D32" s="22" t="s">
        <v>154</v>
      </c>
      <c r="E32" s="22" t="s">
        <v>98</v>
      </c>
      <c r="F32">
        <v>28</v>
      </c>
    </row>
    <row r="33" spans="1:6" ht="12.75">
      <c r="A33" s="1">
        <v>2</v>
      </c>
      <c r="B33" t="s">
        <v>214</v>
      </c>
      <c r="C33" t="s">
        <v>470</v>
      </c>
      <c r="D33" s="22" t="s">
        <v>165</v>
      </c>
      <c r="F33">
        <v>48</v>
      </c>
    </row>
    <row r="34" spans="1:6" ht="12.75">
      <c r="A34" s="1">
        <v>3</v>
      </c>
      <c r="B34" t="s">
        <v>471</v>
      </c>
      <c r="C34" t="s">
        <v>472</v>
      </c>
      <c r="D34" s="22" t="s">
        <v>165</v>
      </c>
      <c r="E34" s="22" t="s">
        <v>284</v>
      </c>
      <c r="F34">
        <v>36</v>
      </c>
    </row>
    <row r="35" spans="1:6" ht="12.75">
      <c r="A35" s="1">
        <v>4</v>
      </c>
      <c r="B35" t="s">
        <v>331</v>
      </c>
      <c r="C35" t="s">
        <v>473</v>
      </c>
      <c r="D35" s="22" t="s">
        <v>189</v>
      </c>
      <c r="E35" s="22" t="s">
        <v>333</v>
      </c>
      <c r="F35">
        <v>14</v>
      </c>
    </row>
    <row r="36" spans="1:6" ht="12.75">
      <c r="A36" s="1">
        <v>5</v>
      </c>
      <c r="B36" t="s">
        <v>474</v>
      </c>
      <c r="C36" t="s">
        <v>475</v>
      </c>
      <c r="D36" s="22" t="s">
        <v>165</v>
      </c>
      <c r="E36" s="22" t="s">
        <v>284</v>
      </c>
      <c r="F36">
        <v>38</v>
      </c>
    </row>
    <row r="37" spans="1:6" ht="12.75">
      <c r="A37" s="1">
        <v>6</v>
      </c>
      <c r="B37" t="s">
        <v>476</v>
      </c>
      <c r="C37" t="s">
        <v>477</v>
      </c>
      <c r="D37" s="22" t="s">
        <v>189</v>
      </c>
      <c r="E37" s="22" t="s">
        <v>478</v>
      </c>
      <c r="F37">
        <v>1</v>
      </c>
    </row>
    <row r="38" spans="1:6" ht="12.75">
      <c r="A38" s="3" t="s">
        <v>28</v>
      </c>
      <c r="B38" s="2" t="s">
        <v>45</v>
      </c>
      <c r="C38" s="2"/>
      <c r="D38" s="23"/>
      <c r="E38" s="23">
        <v>37</v>
      </c>
      <c r="F38" s="2"/>
    </row>
    <row r="39" spans="1:6" ht="12.75">
      <c r="A39" s="1">
        <v>1</v>
      </c>
      <c r="B39" t="s">
        <v>308</v>
      </c>
      <c r="C39" t="s">
        <v>479</v>
      </c>
      <c r="D39" s="22" t="s">
        <v>154</v>
      </c>
      <c r="E39" s="22" t="s">
        <v>310</v>
      </c>
      <c r="F39">
        <v>2</v>
      </c>
    </row>
    <row r="40" spans="1:6" ht="12.75">
      <c r="A40" s="1">
        <v>2</v>
      </c>
      <c r="B40" t="s">
        <v>160</v>
      </c>
      <c r="C40" t="s">
        <v>480</v>
      </c>
      <c r="D40" s="22" t="s">
        <v>162</v>
      </c>
      <c r="E40" s="22" t="s">
        <v>163</v>
      </c>
      <c r="F40">
        <v>3</v>
      </c>
    </row>
    <row r="41" spans="1:6" ht="12.75">
      <c r="A41" s="1">
        <v>3</v>
      </c>
      <c r="B41" t="s">
        <v>235</v>
      </c>
      <c r="C41" t="s">
        <v>481</v>
      </c>
      <c r="D41" s="22" t="s">
        <v>154</v>
      </c>
      <c r="E41" s="22" t="s">
        <v>236</v>
      </c>
      <c r="F41">
        <v>36</v>
      </c>
    </row>
    <row r="42" spans="1:6" ht="12.75">
      <c r="A42" s="1">
        <v>4</v>
      </c>
      <c r="B42" t="s">
        <v>101</v>
      </c>
      <c r="C42" t="s">
        <v>482</v>
      </c>
      <c r="D42" s="22" t="s">
        <v>154</v>
      </c>
      <c r="E42" s="22" t="s">
        <v>102</v>
      </c>
      <c r="F42">
        <v>1</v>
      </c>
    </row>
    <row r="43" spans="1:6" ht="12.75">
      <c r="A43" s="1">
        <v>5</v>
      </c>
      <c r="B43" t="s">
        <v>328</v>
      </c>
      <c r="C43" t="s">
        <v>483</v>
      </c>
      <c r="D43" s="22" t="s">
        <v>154</v>
      </c>
      <c r="E43" s="22" t="s">
        <v>330</v>
      </c>
      <c r="F43">
        <v>23</v>
      </c>
    </row>
    <row r="44" spans="1:6" ht="12.75">
      <c r="A44" s="1">
        <v>6</v>
      </c>
      <c r="B44" t="s">
        <v>484</v>
      </c>
      <c r="C44" t="s">
        <v>485</v>
      </c>
      <c r="D44" s="22" t="s">
        <v>156</v>
      </c>
      <c r="E44" s="22" t="s">
        <v>100</v>
      </c>
      <c r="F44">
        <v>12</v>
      </c>
    </row>
    <row r="45" spans="1:6" ht="12.75">
      <c r="A45" s="3" t="s">
        <v>29</v>
      </c>
      <c r="B45" s="2" t="s">
        <v>46</v>
      </c>
      <c r="C45" s="2"/>
      <c r="D45" s="23"/>
      <c r="E45" s="23">
        <f>nevezés!D10</f>
        <v>29</v>
      </c>
      <c r="F45" s="2"/>
    </row>
    <row r="46" spans="1:6" ht="12.75">
      <c r="A46" s="1">
        <v>1</v>
      </c>
      <c r="B46" t="s">
        <v>256</v>
      </c>
      <c r="C46" t="s">
        <v>321</v>
      </c>
      <c r="D46" s="22" t="s">
        <v>165</v>
      </c>
      <c r="E46" s="22" t="s">
        <v>121</v>
      </c>
      <c r="F46">
        <v>27</v>
      </c>
    </row>
    <row r="47" spans="1:6" ht="12.75">
      <c r="A47" s="1">
        <v>2</v>
      </c>
      <c r="B47" t="s">
        <v>315</v>
      </c>
      <c r="C47" t="s">
        <v>688</v>
      </c>
      <c r="D47" s="22" t="s">
        <v>159</v>
      </c>
      <c r="E47" s="22" t="s">
        <v>316</v>
      </c>
      <c r="F47">
        <v>8</v>
      </c>
    </row>
    <row r="48" spans="1:6" ht="12.75">
      <c r="A48" s="1">
        <v>3</v>
      </c>
      <c r="B48" t="s">
        <v>322</v>
      </c>
      <c r="C48" t="s">
        <v>323</v>
      </c>
      <c r="D48" s="22" t="s">
        <v>159</v>
      </c>
      <c r="E48" s="22" t="s">
        <v>324</v>
      </c>
      <c r="F48">
        <v>9</v>
      </c>
    </row>
    <row r="49" spans="1:6" ht="12.75">
      <c r="A49" s="1">
        <v>4</v>
      </c>
      <c r="B49" t="s">
        <v>325</v>
      </c>
      <c r="C49" t="s">
        <v>326</v>
      </c>
      <c r="D49" s="22" t="s">
        <v>159</v>
      </c>
      <c r="E49" s="22" t="s">
        <v>327</v>
      </c>
      <c r="F49">
        <v>10</v>
      </c>
    </row>
    <row r="50" spans="1:6" ht="12.75">
      <c r="A50" s="1">
        <v>5</v>
      </c>
      <c r="B50" t="s">
        <v>328</v>
      </c>
      <c r="C50" t="s">
        <v>329</v>
      </c>
      <c r="D50" s="22" t="s">
        <v>154</v>
      </c>
      <c r="E50" s="22" t="s">
        <v>330</v>
      </c>
      <c r="F50">
        <v>26</v>
      </c>
    </row>
    <row r="51" spans="1:6" ht="12.75">
      <c r="A51" s="1">
        <v>6</v>
      </c>
      <c r="B51" t="s">
        <v>331</v>
      </c>
      <c r="C51" t="s">
        <v>332</v>
      </c>
      <c r="D51" s="22" t="s">
        <v>189</v>
      </c>
      <c r="E51" s="22" t="s">
        <v>333</v>
      </c>
      <c r="F51">
        <v>13</v>
      </c>
    </row>
    <row r="52" spans="1:6" ht="12.75">
      <c r="A52" s="3" t="s">
        <v>30</v>
      </c>
      <c r="B52" s="2" t="s">
        <v>71</v>
      </c>
      <c r="C52" s="2"/>
      <c r="D52" s="23"/>
      <c r="E52" s="23">
        <f>nevezés!D11</f>
        <v>25</v>
      </c>
      <c r="F52" s="2"/>
    </row>
    <row r="53" spans="1:6" ht="12.75">
      <c r="A53" s="1">
        <v>1</v>
      </c>
      <c r="B53" t="s">
        <v>334</v>
      </c>
      <c r="C53" t="s">
        <v>687</v>
      </c>
      <c r="D53" s="22" t="s">
        <v>156</v>
      </c>
      <c r="E53" s="22" t="s">
        <v>335</v>
      </c>
      <c r="F53">
        <v>24</v>
      </c>
    </row>
    <row r="54" spans="1:6" ht="12.75">
      <c r="A54" s="1">
        <v>2</v>
      </c>
      <c r="B54" t="s">
        <v>210</v>
      </c>
      <c r="C54" t="s">
        <v>685</v>
      </c>
      <c r="D54" s="22" t="s">
        <v>165</v>
      </c>
      <c r="E54" s="22" t="s">
        <v>336</v>
      </c>
      <c r="F54">
        <v>20</v>
      </c>
    </row>
    <row r="55" spans="1:6" ht="12.75">
      <c r="A55" s="1">
        <v>3</v>
      </c>
      <c r="B55" t="s">
        <v>337</v>
      </c>
      <c r="C55" t="s">
        <v>686</v>
      </c>
      <c r="D55" s="22" t="s">
        <v>165</v>
      </c>
      <c r="E55" s="22" t="s">
        <v>121</v>
      </c>
      <c r="F55">
        <v>9</v>
      </c>
    </row>
    <row r="56" spans="1:6" ht="12.75">
      <c r="A56" s="1">
        <v>4</v>
      </c>
      <c r="B56" t="s">
        <v>338</v>
      </c>
      <c r="C56" t="s">
        <v>339</v>
      </c>
      <c r="D56" s="22" t="s">
        <v>165</v>
      </c>
      <c r="E56" s="22" t="s">
        <v>286</v>
      </c>
      <c r="F56">
        <v>5</v>
      </c>
    </row>
    <row r="57" spans="1:6" ht="12.75">
      <c r="A57" s="1">
        <v>5</v>
      </c>
      <c r="B57" t="s">
        <v>340</v>
      </c>
      <c r="C57" t="s">
        <v>341</v>
      </c>
      <c r="D57" s="22" t="s">
        <v>817</v>
      </c>
      <c r="E57" s="22" t="s">
        <v>106</v>
      </c>
      <c r="F57">
        <v>16</v>
      </c>
    </row>
    <row r="58" spans="1:6" ht="12.75">
      <c r="A58" s="1">
        <v>6</v>
      </c>
      <c r="B58" t="s">
        <v>683</v>
      </c>
      <c r="C58" t="s">
        <v>684</v>
      </c>
      <c r="D58" s="22" t="s">
        <v>165</v>
      </c>
      <c r="E58" s="22" t="s">
        <v>282</v>
      </c>
      <c r="F58">
        <v>19</v>
      </c>
    </row>
    <row r="59" spans="1:6" ht="12.75">
      <c r="A59" s="3" t="s">
        <v>31</v>
      </c>
      <c r="B59" s="2" t="s">
        <v>47</v>
      </c>
      <c r="C59" s="2"/>
      <c r="D59" s="23"/>
      <c r="E59" s="23">
        <f>nevezés!D12</f>
        <v>46</v>
      </c>
      <c r="F59" s="2"/>
    </row>
    <row r="60" spans="1:6" ht="12.75">
      <c r="A60" s="1">
        <v>1</v>
      </c>
      <c r="B60" t="s">
        <v>160</v>
      </c>
      <c r="C60" t="s">
        <v>209</v>
      </c>
      <c r="D60" s="22" t="s">
        <v>162</v>
      </c>
      <c r="E60" s="22" t="s">
        <v>163</v>
      </c>
      <c r="F60">
        <v>16</v>
      </c>
    </row>
    <row r="61" spans="1:6" ht="12.75">
      <c r="A61" s="1">
        <v>2</v>
      </c>
      <c r="B61" t="s">
        <v>123</v>
      </c>
      <c r="C61" t="s">
        <v>208</v>
      </c>
      <c r="D61" s="22" t="s">
        <v>817</v>
      </c>
      <c r="E61" s="22" t="s">
        <v>106</v>
      </c>
      <c r="F61">
        <v>19</v>
      </c>
    </row>
    <row r="62" spans="1:6" ht="12.75">
      <c r="A62" s="1">
        <v>3</v>
      </c>
      <c r="B62" t="s">
        <v>210</v>
      </c>
      <c r="C62" t="s">
        <v>211</v>
      </c>
      <c r="D62" s="22" t="s">
        <v>165</v>
      </c>
      <c r="E62" s="22" t="s">
        <v>212</v>
      </c>
      <c r="F62">
        <v>42</v>
      </c>
    </row>
    <row r="63" spans="1:6" ht="12.75">
      <c r="A63" s="1">
        <v>4</v>
      </c>
      <c r="B63" t="s">
        <v>125</v>
      </c>
      <c r="C63" t="s">
        <v>213</v>
      </c>
      <c r="D63" s="22" t="s">
        <v>159</v>
      </c>
      <c r="E63" s="22" t="s">
        <v>126</v>
      </c>
      <c r="F63">
        <v>6</v>
      </c>
    </row>
    <row r="64" spans="1:6" ht="12.75">
      <c r="A64" s="1">
        <v>5</v>
      </c>
      <c r="B64" t="s">
        <v>214</v>
      </c>
      <c r="C64" t="s">
        <v>215</v>
      </c>
      <c r="D64" s="22" t="s">
        <v>165</v>
      </c>
      <c r="F64">
        <v>46</v>
      </c>
    </row>
    <row r="65" spans="1:6" ht="12.75">
      <c r="A65" s="1">
        <v>6</v>
      </c>
      <c r="B65" t="s">
        <v>216</v>
      </c>
      <c r="C65" t="s">
        <v>217</v>
      </c>
      <c r="D65" s="22" t="s">
        <v>165</v>
      </c>
      <c r="E65" s="22" t="s">
        <v>218</v>
      </c>
      <c r="F65">
        <v>39</v>
      </c>
    </row>
    <row r="66" spans="1:6" ht="12.75">
      <c r="A66" s="3" t="s">
        <v>32</v>
      </c>
      <c r="B66" s="2" t="s">
        <v>48</v>
      </c>
      <c r="C66" s="2"/>
      <c r="D66" s="23"/>
      <c r="E66" s="23">
        <f>nevezés!D13</f>
        <v>70</v>
      </c>
      <c r="F66" s="2"/>
    </row>
    <row r="67" spans="1:6" ht="12.75">
      <c r="A67" s="1">
        <v>1</v>
      </c>
      <c r="B67" t="s">
        <v>197</v>
      </c>
      <c r="C67" t="s">
        <v>198</v>
      </c>
      <c r="D67" s="22" t="s">
        <v>154</v>
      </c>
      <c r="E67" s="22" t="s">
        <v>98</v>
      </c>
      <c r="F67">
        <v>24</v>
      </c>
    </row>
    <row r="68" spans="1:6" ht="12.75">
      <c r="A68" s="1">
        <v>2</v>
      </c>
      <c r="B68" t="s">
        <v>127</v>
      </c>
      <c r="C68" t="s">
        <v>199</v>
      </c>
      <c r="D68" s="22" t="s">
        <v>165</v>
      </c>
      <c r="E68" s="22" t="s">
        <v>200</v>
      </c>
      <c r="F68">
        <v>70</v>
      </c>
    </row>
    <row r="69" spans="1:6" ht="12.75">
      <c r="A69" s="1">
        <v>3</v>
      </c>
      <c r="B69" t="s">
        <v>201</v>
      </c>
      <c r="C69" t="s">
        <v>202</v>
      </c>
      <c r="D69" s="22" t="s">
        <v>154</v>
      </c>
      <c r="E69" s="22" t="s">
        <v>98</v>
      </c>
      <c r="F69">
        <v>35</v>
      </c>
    </row>
    <row r="70" spans="1:6" ht="12.75">
      <c r="A70" s="1">
        <v>4</v>
      </c>
      <c r="B70" t="s">
        <v>203</v>
      </c>
      <c r="C70" t="s">
        <v>204</v>
      </c>
      <c r="D70" s="22" t="s">
        <v>165</v>
      </c>
      <c r="E70" s="22" t="s">
        <v>121</v>
      </c>
      <c r="F70">
        <v>22</v>
      </c>
    </row>
    <row r="71" spans="1:6" ht="12.75">
      <c r="A71" s="1">
        <v>5</v>
      </c>
      <c r="B71" t="s">
        <v>129</v>
      </c>
      <c r="C71" t="s">
        <v>205</v>
      </c>
      <c r="D71" s="22" t="s">
        <v>168</v>
      </c>
      <c r="E71" s="22" t="s">
        <v>169</v>
      </c>
      <c r="F71">
        <v>20</v>
      </c>
    </row>
    <row r="72" spans="1:6" ht="12.75">
      <c r="A72" s="1">
        <v>6</v>
      </c>
      <c r="B72" t="s">
        <v>206</v>
      </c>
      <c r="C72" t="s">
        <v>207</v>
      </c>
      <c r="D72" s="22" t="s">
        <v>817</v>
      </c>
      <c r="E72" s="22" t="s">
        <v>106</v>
      </c>
      <c r="F72">
        <v>39</v>
      </c>
    </row>
    <row r="73" spans="1:6" ht="12.75">
      <c r="A73" s="3" t="s">
        <v>33</v>
      </c>
      <c r="B73" s="2" t="s">
        <v>49</v>
      </c>
      <c r="C73" s="2"/>
      <c r="D73" s="23"/>
      <c r="E73" s="23">
        <f>nevezés!D14</f>
        <v>38</v>
      </c>
      <c r="F73" s="2"/>
    </row>
    <row r="74" spans="1:6" ht="12.75">
      <c r="A74" s="1">
        <v>1</v>
      </c>
      <c r="B74" t="s">
        <v>342</v>
      </c>
      <c r="C74" t="s">
        <v>343</v>
      </c>
      <c r="D74" s="22" t="s">
        <v>168</v>
      </c>
      <c r="E74" s="22" t="s">
        <v>344</v>
      </c>
      <c r="F74">
        <v>34</v>
      </c>
    </row>
    <row r="75" spans="1:6" ht="12.75">
      <c r="A75" s="1">
        <v>2</v>
      </c>
      <c r="B75" t="s">
        <v>345</v>
      </c>
      <c r="C75" t="s">
        <v>346</v>
      </c>
      <c r="D75" s="22" t="s">
        <v>162</v>
      </c>
      <c r="E75" s="22" t="s">
        <v>163</v>
      </c>
      <c r="F75">
        <v>10</v>
      </c>
    </row>
    <row r="76" spans="1:6" ht="12.75">
      <c r="A76" s="1">
        <v>3</v>
      </c>
      <c r="B76" t="s">
        <v>347</v>
      </c>
      <c r="C76" t="s">
        <v>348</v>
      </c>
      <c r="D76" s="22" t="s">
        <v>154</v>
      </c>
      <c r="E76" s="22" t="s">
        <v>98</v>
      </c>
      <c r="F76">
        <v>27</v>
      </c>
    </row>
    <row r="77" spans="1:6" ht="12.75">
      <c r="A77" s="1">
        <v>4</v>
      </c>
      <c r="B77" t="s">
        <v>689</v>
      </c>
      <c r="C77" t="s">
        <v>349</v>
      </c>
      <c r="D77" s="22" t="s">
        <v>165</v>
      </c>
      <c r="E77" s="22" t="s">
        <v>350</v>
      </c>
      <c r="F77">
        <v>37</v>
      </c>
    </row>
    <row r="78" spans="1:6" ht="12.75">
      <c r="A78" s="1">
        <v>5</v>
      </c>
      <c r="B78" t="s">
        <v>193</v>
      </c>
      <c r="C78" t="s">
        <v>351</v>
      </c>
      <c r="D78" s="22" t="s">
        <v>817</v>
      </c>
      <c r="E78" s="22" t="s">
        <v>352</v>
      </c>
      <c r="F78">
        <v>19</v>
      </c>
    </row>
    <row r="79" spans="1:6" ht="12.75">
      <c r="A79" s="1">
        <v>6</v>
      </c>
      <c r="B79" t="s">
        <v>690</v>
      </c>
      <c r="C79" t="s">
        <v>691</v>
      </c>
      <c r="D79" s="22" t="s">
        <v>165</v>
      </c>
      <c r="E79" s="22" t="s">
        <v>121</v>
      </c>
      <c r="F79">
        <v>7</v>
      </c>
    </row>
    <row r="80" spans="1:6" ht="12.75">
      <c r="A80" s="3" t="s">
        <v>34</v>
      </c>
      <c r="B80" s="2" t="s">
        <v>50</v>
      </c>
      <c r="C80" s="2"/>
      <c r="D80" s="23"/>
      <c r="E80" s="23">
        <v>70</v>
      </c>
      <c r="F80" s="2"/>
    </row>
    <row r="81" spans="1:6" ht="12.75">
      <c r="A81" s="1">
        <v>1</v>
      </c>
      <c r="B81" t="s">
        <v>486</v>
      </c>
      <c r="C81" t="s">
        <v>487</v>
      </c>
      <c r="D81" s="22" t="s">
        <v>168</v>
      </c>
      <c r="E81" s="22" t="s">
        <v>488</v>
      </c>
      <c r="F81">
        <v>58</v>
      </c>
    </row>
    <row r="82" spans="1:6" ht="12.75">
      <c r="A82" s="1">
        <v>2</v>
      </c>
      <c r="B82" t="s">
        <v>489</v>
      </c>
      <c r="C82" t="s">
        <v>490</v>
      </c>
      <c r="D82" s="22" t="s">
        <v>165</v>
      </c>
      <c r="E82" s="22" t="s">
        <v>491</v>
      </c>
      <c r="F82">
        <v>35</v>
      </c>
    </row>
    <row r="83" spans="1:6" ht="12.75">
      <c r="A83" s="1">
        <v>3</v>
      </c>
      <c r="B83" t="s">
        <v>492</v>
      </c>
      <c r="C83" t="s">
        <v>493</v>
      </c>
      <c r="D83" s="22" t="s">
        <v>168</v>
      </c>
      <c r="E83" s="22" t="s">
        <v>494</v>
      </c>
      <c r="F83">
        <v>59</v>
      </c>
    </row>
    <row r="84" spans="1:6" ht="12.75">
      <c r="A84" s="1">
        <v>4</v>
      </c>
      <c r="B84" t="s">
        <v>495</v>
      </c>
      <c r="C84" t="s">
        <v>496</v>
      </c>
      <c r="D84" s="22" t="s">
        <v>154</v>
      </c>
      <c r="E84" s="22" t="s">
        <v>98</v>
      </c>
      <c r="F84">
        <v>49</v>
      </c>
    </row>
    <row r="85" spans="1:6" ht="12.75">
      <c r="A85" s="1">
        <v>5</v>
      </c>
      <c r="B85" t="s">
        <v>201</v>
      </c>
      <c r="C85" t="s">
        <v>497</v>
      </c>
      <c r="D85" s="22" t="s">
        <v>154</v>
      </c>
      <c r="E85" s="22" t="s">
        <v>98</v>
      </c>
      <c r="F85">
        <v>45</v>
      </c>
    </row>
    <row r="86" spans="1:6" ht="12.75">
      <c r="A86" s="1">
        <v>6</v>
      </c>
      <c r="B86" t="s">
        <v>498</v>
      </c>
      <c r="C86" t="s">
        <v>499</v>
      </c>
      <c r="D86" s="22" t="s">
        <v>165</v>
      </c>
      <c r="E86" s="22" t="s">
        <v>121</v>
      </c>
      <c r="F86">
        <v>44</v>
      </c>
    </row>
    <row r="87" spans="1:6" ht="12.75">
      <c r="A87" s="3" t="s">
        <v>35</v>
      </c>
      <c r="B87" s="2" t="s">
        <v>51</v>
      </c>
      <c r="C87" s="2"/>
      <c r="D87" s="23"/>
      <c r="E87" s="23">
        <v>14</v>
      </c>
      <c r="F87" s="2"/>
    </row>
    <row r="88" spans="1:6" ht="12.75">
      <c r="A88" s="1">
        <v>1</v>
      </c>
      <c r="B88" t="s">
        <v>500</v>
      </c>
      <c r="C88" t="s">
        <v>501</v>
      </c>
      <c r="D88" s="22" t="s">
        <v>165</v>
      </c>
      <c r="E88" s="22" t="s">
        <v>502</v>
      </c>
      <c r="F88">
        <v>7</v>
      </c>
    </row>
    <row r="89" spans="1:6" ht="12.75">
      <c r="A89" s="1">
        <v>2</v>
      </c>
      <c r="B89" t="s">
        <v>503</v>
      </c>
      <c r="C89" t="s">
        <v>504</v>
      </c>
      <c r="D89" s="22" t="s">
        <v>817</v>
      </c>
      <c r="E89" s="22" t="s">
        <v>106</v>
      </c>
      <c r="F89">
        <v>9</v>
      </c>
    </row>
    <row r="90" spans="1:6" ht="12.75">
      <c r="A90" s="32">
        <v>3</v>
      </c>
      <c r="B90" t="s">
        <v>505</v>
      </c>
      <c r="C90" t="s">
        <v>506</v>
      </c>
      <c r="D90" s="22" t="s">
        <v>165</v>
      </c>
      <c r="E90" s="22" t="s">
        <v>384</v>
      </c>
      <c r="F90">
        <v>5</v>
      </c>
    </row>
    <row r="91" spans="1:6" ht="12.75">
      <c r="A91" s="32">
        <v>3</v>
      </c>
      <c r="B91" t="s">
        <v>193</v>
      </c>
      <c r="C91" t="s">
        <v>507</v>
      </c>
      <c r="D91" s="22" t="s">
        <v>817</v>
      </c>
      <c r="E91" s="22" t="s">
        <v>352</v>
      </c>
      <c r="F91">
        <v>10</v>
      </c>
    </row>
    <row r="92" spans="1:6" ht="12.75">
      <c r="A92" s="1">
        <v>4</v>
      </c>
      <c r="B92" t="s">
        <v>508</v>
      </c>
      <c r="C92" t="s">
        <v>509</v>
      </c>
      <c r="D92" s="22" t="s">
        <v>154</v>
      </c>
      <c r="E92" s="22" t="s">
        <v>440</v>
      </c>
      <c r="F92">
        <v>8</v>
      </c>
    </row>
    <row r="93" spans="1:6" ht="12.75">
      <c r="A93" s="1">
        <v>5</v>
      </c>
      <c r="B93" t="s">
        <v>510</v>
      </c>
      <c r="C93" t="s">
        <v>511</v>
      </c>
      <c r="D93" s="22" t="s">
        <v>159</v>
      </c>
      <c r="E93" s="22" t="s">
        <v>512</v>
      </c>
      <c r="F93">
        <v>3</v>
      </c>
    </row>
    <row r="94" spans="1:6" ht="12.75">
      <c r="A94" s="3" t="s">
        <v>36</v>
      </c>
      <c r="B94" s="2" t="s">
        <v>72</v>
      </c>
      <c r="C94" s="2"/>
      <c r="D94" s="23"/>
      <c r="E94" s="23">
        <f>nevezés!D17</f>
        <v>73</v>
      </c>
      <c r="F94" s="2"/>
    </row>
    <row r="95" spans="1:6" ht="12.75">
      <c r="A95" s="1">
        <v>1</v>
      </c>
      <c r="B95" t="s">
        <v>128</v>
      </c>
      <c r="C95" t="s">
        <v>367</v>
      </c>
      <c r="D95" s="22" t="s">
        <v>165</v>
      </c>
      <c r="E95" s="22" t="s">
        <v>274</v>
      </c>
      <c r="F95">
        <v>36</v>
      </c>
    </row>
    <row r="96" spans="1:6" ht="12.75">
      <c r="A96" s="1">
        <v>2</v>
      </c>
      <c r="B96" t="s">
        <v>173</v>
      </c>
      <c r="C96" t="s">
        <v>368</v>
      </c>
      <c r="D96" s="22" t="s">
        <v>174</v>
      </c>
      <c r="E96" s="22" t="s">
        <v>175</v>
      </c>
      <c r="F96">
        <v>25</v>
      </c>
    </row>
    <row r="97" spans="1:6" ht="12.75">
      <c r="A97" s="1">
        <v>3</v>
      </c>
      <c r="B97" t="s">
        <v>369</v>
      </c>
      <c r="C97" t="s">
        <v>370</v>
      </c>
      <c r="D97" s="22" t="s">
        <v>817</v>
      </c>
      <c r="E97" s="22" t="s">
        <v>371</v>
      </c>
      <c r="F97">
        <v>45</v>
      </c>
    </row>
    <row r="98" spans="1:6" ht="12.75">
      <c r="A98" s="1">
        <v>4</v>
      </c>
      <c r="B98" t="s">
        <v>372</v>
      </c>
      <c r="C98" t="s">
        <v>373</v>
      </c>
      <c r="D98" s="22" t="s">
        <v>165</v>
      </c>
      <c r="E98" s="22" t="s">
        <v>374</v>
      </c>
      <c r="F98">
        <v>46</v>
      </c>
    </row>
    <row r="99" spans="1:6" ht="12.75">
      <c r="A99" s="1">
        <v>5</v>
      </c>
      <c r="B99" t="s">
        <v>375</v>
      </c>
      <c r="C99" t="s">
        <v>376</v>
      </c>
      <c r="D99" s="22" t="s">
        <v>165</v>
      </c>
      <c r="E99" s="22" t="s">
        <v>274</v>
      </c>
      <c r="F99">
        <v>39</v>
      </c>
    </row>
    <row r="100" spans="1:6" ht="12.75">
      <c r="A100" s="1">
        <v>6</v>
      </c>
      <c r="B100" t="s">
        <v>692</v>
      </c>
      <c r="C100" t="s">
        <v>693</v>
      </c>
      <c r="D100" s="22" t="s">
        <v>168</v>
      </c>
      <c r="F100" s="22">
        <v>23</v>
      </c>
    </row>
    <row r="101" spans="1:6" ht="12.75">
      <c r="A101" s="3" t="s">
        <v>37</v>
      </c>
      <c r="B101" s="2" t="s">
        <v>73</v>
      </c>
      <c r="C101" s="2"/>
      <c r="D101" s="23"/>
      <c r="E101" s="23">
        <f>nevezés!D18</f>
        <v>20</v>
      </c>
      <c r="F101" s="2"/>
    </row>
    <row r="102" spans="1:6" ht="12.75">
      <c r="A102" s="1">
        <v>1</v>
      </c>
      <c r="B102" t="s">
        <v>377</v>
      </c>
      <c r="C102" t="s">
        <v>378</v>
      </c>
      <c r="D102" s="22" t="s">
        <v>154</v>
      </c>
      <c r="E102" s="22" t="s">
        <v>98</v>
      </c>
      <c r="F102">
        <v>20</v>
      </c>
    </row>
    <row r="103" spans="1:6" ht="12.75">
      <c r="A103" s="1">
        <v>2</v>
      </c>
      <c r="B103" t="s">
        <v>173</v>
      </c>
      <c r="C103" t="s">
        <v>379</v>
      </c>
      <c r="D103" s="22" t="s">
        <v>174</v>
      </c>
      <c r="E103" s="22" t="s">
        <v>175</v>
      </c>
      <c r="F103">
        <v>6</v>
      </c>
    </row>
    <row r="104" spans="1:6" ht="12.75">
      <c r="A104" s="1">
        <v>3</v>
      </c>
      <c r="B104" t="s">
        <v>193</v>
      </c>
      <c r="C104" t="s">
        <v>149</v>
      </c>
      <c r="D104" s="22" t="s">
        <v>817</v>
      </c>
      <c r="E104" s="22" t="s">
        <v>352</v>
      </c>
      <c r="F104">
        <v>63</v>
      </c>
    </row>
    <row r="105" spans="1:6" ht="12.75">
      <c r="A105" s="1">
        <v>4</v>
      </c>
      <c r="B105" t="s">
        <v>380</v>
      </c>
      <c r="C105" t="s">
        <v>381</v>
      </c>
      <c r="D105" s="22" t="s">
        <v>168</v>
      </c>
      <c r="E105" s="22" t="s">
        <v>117</v>
      </c>
      <c r="F105">
        <v>4</v>
      </c>
    </row>
    <row r="106" spans="1:6" ht="12.75">
      <c r="A106" s="1">
        <v>5</v>
      </c>
      <c r="B106" t="s">
        <v>382</v>
      </c>
      <c r="C106" t="s">
        <v>383</v>
      </c>
      <c r="D106" s="22" t="s">
        <v>165</v>
      </c>
      <c r="E106" s="22" t="s">
        <v>384</v>
      </c>
      <c r="F106">
        <v>11</v>
      </c>
    </row>
    <row r="107" spans="1:6" ht="12.75">
      <c r="A107" s="1">
        <v>6</v>
      </c>
      <c r="B107" t="s">
        <v>694</v>
      </c>
      <c r="C107" t="s">
        <v>695</v>
      </c>
      <c r="D107" s="22" t="s">
        <v>159</v>
      </c>
      <c r="E107" s="22" t="s">
        <v>104</v>
      </c>
      <c r="F107" s="22">
        <v>31</v>
      </c>
    </row>
    <row r="108" spans="1:6" ht="12.75">
      <c r="A108" s="3" t="s">
        <v>38</v>
      </c>
      <c r="B108" s="2" t="s">
        <v>52</v>
      </c>
      <c r="C108" s="2"/>
      <c r="D108" s="23"/>
      <c r="E108" s="23">
        <f>nevezés!D19</f>
        <v>48</v>
      </c>
      <c r="F108" s="2"/>
    </row>
    <row r="109" spans="1:6" ht="12.75">
      <c r="A109" s="1">
        <v>1</v>
      </c>
      <c r="B109" t="s">
        <v>216</v>
      </c>
      <c r="C109" t="s">
        <v>385</v>
      </c>
      <c r="D109" s="22" t="s">
        <v>165</v>
      </c>
      <c r="E109" s="22" t="s">
        <v>218</v>
      </c>
      <c r="F109">
        <v>41</v>
      </c>
    </row>
    <row r="110" spans="1:6" ht="12.75">
      <c r="A110" s="1">
        <v>2</v>
      </c>
      <c r="B110" t="s">
        <v>382</v>
      </c>
      <c r="C110" t="s">
        <v>386</v>
      </c>
      <c r="D110" s="22" t="s">
        <v>165</v>
      </c>
      <c r="E110" s="22" t="s">
        <v>384</v>
      </c>
      <c r="F110">
        <v>21</v>
      </c>
    </row>
    <row r="111" spans="1:6" ht="12.75">
      <c r="A111" s="1">
        <v>3</v>
      </c>
      <c r="B111" t="s">
        <v>657</v>
      </c>
      <c r="C111" t="s">
        <v>387</v>
      </c>
      <c r="D111" s="22" t="s">
        <v>165</v>
      </c>
      <c r="E111" s="22" t="s">
        <v>374</v>
      </c>
      <c r="F111">
        <v>39</v>
      </c>
    </row>
    <row r="112" spans="1:6" ht="12.75">
      <c r="A112" s="1">
        <v>4</v>
      </c>
      <c r="B112" t="s">
        <v>114</v>
      </c>
      <c r="C112" t="s">
        <v>388</v>
      </c>
      <c r="D112" s="22" t="s">
        <v>165</v>
      </c>
      <c r="E112" s="22" t="s">
        <v>115</v>
      </c>
      <c r="F112">
        <v>48</v>
      </c>
    </row>
    <row r="113" spans="1:6" ht="12.75">
      <c r="A113" s="1">
        <v>5</v>
      </c>
      <c r="B113" t="s">
        <v>389</v>
      </c>
      <c r="C113" t="s">
        <v>390</v>
      </c>
      <c r="D113" s="22" t="s">
        <v>159</v>
      </c>
      <c r="E113" s="22" t="s">
        <v>391</v>
      </c>
      <c r="F113">
        <v>10</v>
      </c>
    </row>
    <row r="114" spans="1:6" ht="12.75">
      <c r="A114" s="1">
        <v>6</v>
      </c>
      <c r="B114" t="s">
        <v>392</v>
      </c>
      <c r="C114" t="s">
        <v>393</v>
      </c>
      <c r="D114" s="22" t="s">
        <v>154</v>
      </c>
      <c r="E114" s="22" t="s">
        <v>98</v>
      </c>
      <c r="F114">
        <v>42</v>
      </c>
    </row>
    <row r="115" spans="1:6" ht="12.75">
      <c r="A115" s="3" t="s">
        <v>39</v>
      </c>
      <c r="B115" s="2" t="s">
        <v>74</v>
      </c>
      <c r="C115" s="2"/>
      <c r="D115" s="23"/>
      <c r="E115" s="23">
        <v>24</v>
      </c>
      <c r="F115" s="2"/>
    </row>
    <row r="116" spans="1:6" ht="12.75">
      <c r="A116" s="1">
        <v>1</v>
      </c>
      <c r="B116" t="s">
        <v>380</v>
      </c>
      <c r="C116" t="s">
        <v>513</v>
      </c>
      <c r="D116" s="22" t="s">
        <v>168</v>
      </c>
      <c r="E116" s="22" t="s">
        <v>117</v>
      </c>
      <c r="F116">
        <v>4</v>
      </c>
    </row>
    <row r="117" spans="1:6" ht="12.75">
      <c r="A117" s="1">
        <v>2</v>
      </c>
      <c r="B117" t="s">
        <v>195</v>
      </c>
      <c r="C117" t="s">
        <v>514</v>
      </c>
      <c r="D117" s="22" t="s">
        <v>817</v>
      </c>
      <c r="E117" s="22" t="s">
        <v>106</v>
      </c>
      <c r="F117">
        <v>21</v>
      </c>
    </row>
    <row r="118" spans="1:6" ht="12.75">
      <c r="A118" s="1">
        <v>3</v>
      </c>
      <c r="B118" t="s">
        <v>505</v>
      </c>
      <c r="C118" t="s">
        <v>467</v>
      </c>
      <c r="D118" s="22" t="s">
        <v>165</v>
      </c>
      <c r="E118" s="22" t="s">
        <v>384</v>
      </c>
      <c r="F118">
        <v>24</v>
      </c>
    </row>
    <row r="119" spans="1:6" ht="12.75">
      <c r="A119" s="1">
        <v>4</v>
      </c>
      <c r="B119" t="s">
        <v>515</v>
      </c>
      <c r="C119" t="s">
        <v>516</v>
      </c>
      <c r="D119" s="22" t="s">
        <v>168</v>
      </c>
      <c r="E119" s="22" t="s">
        <v>117</v>
      </c>
      <c r="F119">
        <v>6</v>
      </c>
    </row>
    <row r="120" spans="1:6" ht="12.75">
      <c r="A120" s="1">
        <v>5</v>
      </c>
      <c r="B120" t="s">
        <v>517</v>
      </c>
      <c r="C120" t="s">
        <v>518</v>
      </c>
      <c r="D120" s="22" t="s">
        <v>165</v>
      </c>
      <c r="E120" s="22" t="s">
        <v>121</v>
      </c>
      <c r="F120">
        <v>9</v>
      </c>
    </row>
    <row r="121" spans="1:6" ht="12.75">
      <c r="A121" s="1">
        <v>6</v>
      </c>
      <c r="B121" t="s">
        <v>519</v>
      </c>
      <c r="C121" t="s">
        <v>520</v>
      </c>
      <c r="D121" s="22" t="s">
        <v>817</v>
      </c>
      <c r="E121" s="22" t="s">
        <v>521</v>
      </c>
      <c r="F121">
        <v>22</v>
      </c>
    </row>
    <row r="122" spans="1:6" ht="12.75">
      <c r="A122" s="3" t="s">
        <v>40</v>
      </c>
      <c r="B122" s="2" t="s">
        <v>53</v>
      </c>
      <c r="C122" s="2"/>
      <c r="D122" s="23"/>
      <c r="E122" s="23">
        <v>39</v>
      </c>
      <c r="F122" s="2"/>
    </row>
    <row r="123" spans="1:6" ht="12.75">
      <c r="A123" s="1">
        <v>1</v>
      </c>
      <c r="B123" t="s">
        <v>353</v>
      </c>
      <c r="C123" t="s">
        <v>522</v>
      </c>
      <c r="D123" s="22" t="s">
        <v>154</v>
      </c>
      <c r="E123" s="22" t="s">
        <v>98</v>
      </c>
      <c r="F123">
        <v>26</v>
      </c>
    </row>
    <row r="124" spans="1:6" ht="12.75">
      <c r="A124" s="1">
        <v>2</v>
      </c>
      <c r="B124" t="s">
        <v>523</v>
      </c>
      <c r="C124" t="s">
        <v>524</v>
      </c>
      <c r="D124" s="22" t="s">
        <v>154</v>
      </c>
      <c r="E124" s="22" t="s">
        <v>98</v>
      </c>
      <c r="F124">
        <v>14</v>
      </c>
    </row>
    <row r="125" spans="1:6" ht="12.75">
      <c r="A125" s="1">
        <v>3</v>
      </c>
      <c r="B125" t="s">
        <v>525</v>
      </c>
      <c r="C125" t="s">
        <v>526</v>
      </c>
      <c r="D125" s="22" t="s">
        <v>165</v>
      </c>
      <c r="E125" s="22" t="s">
        <v>527</v>
      </c>
      <c r="F125">
        <v>31</v>
      </c>
    </row>
    <row r="126" spans="1:6" ht="12.75">
      <c r="A126" s="1">
        <v>4</v>
      </c>
      <c r="B126" t="s">
        <v>528</v>
      </c>
      <c r="C126" t="s">
        <v>529</v>
      </c>
      <c r="D126" s="22" t="s">
        <v>530</v>
      </c>
      <c r="E126" s="22" t="s">
        <v>98</v>
      </c>
      <c r="F126">
        <v>33</v>
      </c>
    </row>
    <row r="127" spans="1:6" ht="12.75">
      <c r="A127" s="1">
        <v>5</v>
      </c>
      <c r="B127" t="s">
        <v>531</v>
      </c>
      <c r="C127" t="s">
        <v>532</v>
      </c>
      <c r="D127" s="22" t="s">
        <v>165</v>
      </c>
      <c r="E127" s="22" t="s">
        <v>284</v>
      </c>
      <c r="F127">
        <v>21</v>
      </c>
    </row>
    <row r="128" spans="1:6" ht="12.75">
      <c r="A128" s="1">
        <v>6</v>
      </c>
      <c r="B128" t="s">
        <v>170</v>
      </c>
      <c r="C128" s="33" t="s">
        <v>533</v>
      </c>
      <c r="D128" s="22" t="s">
        <v>154</v>
      </c>
      <c r="E128" s="22" t="s">
        <v>113</v>
      </c>
      <c r="F128">
        <v>16</v>
      </c>
    </row>
    <row r="129" spans="1:6" ht="12.75">
      <c r="A129" s="3" t="s">
        <v>22</v>
      </c>
      <c r="B129" s="2" t="s">
        <v>54</v>
      </c>
      <c r="C129" s="2"/>
      <c r="D129" s="23"/>
      <c r="E129" s="23">
        <f>nevezés!D22</f>
        <v>44</v>
      </c>
      <c r="F129" s="2"/>
    </row>
    <row r="130" spans="1:6" ht="12.75">
      <c r="A130" s="1">
        <v>1</v>
      </c>
      <c r="B130" t="s">
        <v>353</v>
      </c>
      <c r="C130" t="s">
        <v>587</v>
      </c>
      <c r="D130" s="22" t="s">
        <v>154</v>
      </c>
      <c r="E130" s="22" t="s">
        <v>98</v>
      </c>
      <c r="F130">
        <v>33</v>
      </c>
    </row>
    <row r="131" spans="1:6" ht="12.75">
      <c r="A131" s="1">
        <v>2</v>
      </c>
      <c r="B131" t="s">
        <v>523</v>
      </c>
      <c r="C131" t="s">
        <v>588</v>
      </c>
      <c r="D131" s="22" t="s">
        <v>154</v>
      </c>
      <c r="E131" s="22" t="s">
        <v>98</v>
      </c>
      <c r="F131">
        <v>8</v>
      </c>
    </row>
    <row r="132" spans="1:6" ht="12.75">
      <c r="A132" s="1">
        <v>3</v>
      </c>
      <c r="B132" t="s">
        <v>589</v>
      </c>
      <c r="C132" t="s">
        <v>590</v>
      </c>
      <c r="D132" s="22" t="s">
        <v>165</v>
      </c>
      <c r="E132" s="22" t="s">
        <v>121</v>
      </c>
      <c r="F132">
        <v>42</v>
      </c>
    </row>
    <row r="133" spans="1:6" ht="12.75">
      <c r="A133" s="1">
        <v>4</v>
      </c>
      <c r="B133" t="s">
        <v>591</v>
      </c>
      <c r="C133" t="s">
        <v>592</v>
      </c>
      <c r="D133" s="22" t="s">
        <v>165</v>
      </c>
      <c r="E133" s="22" t="s">
        <v>593</v>
      </c>
      <c r="F133">
        <v>23</v>
      </c>
    </row>
    <row r="134" spans="1:6" ht="12.75">
      <c r="A134" s="1">
        <v>5</v>
      </c>
      <c r="B134" t="s">
        <v>594</v>
      </c>
      <c r="C134" t="s">
        <v>595</v>
      </c>
      <c r="D134" s="22" t="s">
        <v>817</v>
      </c>
      <c r="E134" s="22" t="s">
        <v>596</v>
      </c>
      <c r="F134">
        <v>36</v>
      </c>
    </row>
    <row r="135" spans="1:6" ht="12.75">
      <c r="A135" s="1">
        <v>6</v>
      </c>
      <c r="B135" t="s">
        <v>597</v>
      </c>
      <c r="C135" t="s">
        <v>592</v>
      </c>
      <c r="D135" s="22" t="s">
        <v>159</v>
      </c>
      <c r="E135" s="22" t="s">
        <v>598</v>
      </c>
      <c r="F135">
        <v>2</v>
      </c>
    </row>
    <row r="136" spans="1:6" ht="12.75">
      <c r="A136" s="3" t="s">
        <v>21</v>
      </c>
      <c r="B136" s="2" t="s">
        <v>75</v>
      </c>
      <c r="C136" s="2"/>
      <c r="D136" s="23"/>
      <c r="E136" s="23">
        <f>nevezés!D23</f>
        <v>35</v>
      </c>
      <c r="F136" s="2"/>
    </row>
    <row r="137" spans="1:6" ht="12.75">
      <c r="A137" s="1">
        <v>1</v>
      </c>
      <c r="B137" t="s">
        <v>353</v>
      </c>
      <c r="C137" t="s">
        <v>354</v>
      </c>
      <c r="D137" s="22" t="s">
        <v>154</v>
      </c>
      <c r="E137" s="22" t="s">
        <v>98</v>
      </c>
      <c r="F137">
        <v>21</v>
      </c>
    </row>
    <row r="138" spans="1:6" ht="12.75">
      <c r="A138" s="1">
        <v>2</v>
      </c>
      <c r="B138" t="s">
        <v>355</v>
      </c>
      <c r="C138" t="s">
        <v>356</v>
      </c>
      <c r="D138" s="22" t="s">
        <v>165</v>
      </c>
      <c r="E138" s="22" t="s">
        <v>357</v>
      </c>
      <c r="F138">
        <v>23</v>
      </c>
    </row>
    <row r="139" spans="1:6" ht="12.75">
      <c r="A139" s="1">
        <v>3</v>
      </c>
      <c r="B139" t="s">
        <v>358</v>
      </c>
      <c r="C139" t="s">
        <v>359</v>
      </c>
      <c r="D139" s="22" t="s">
        <v>154</v>
      </c>
      <c r="E139" s="22" t="s">
        <v>360</v>
      </c>
      <c r="F139">
        <v>35</v>
      </c>
    </row>
    <row r="140" spans="1:6" ht="12.75">
      <c r="A140" s="1">
        <v>4</v>
      </c>
      <c r="B140" t="s">
        <v>589</v>
      </c>
      <c r="C140" t="s">
        <v>361</v>
      </c>
      <c r="D140" s="22" t="s">
        <v>165</v>
      </c>
      <c r="E140" s="22" t="s">
        <v>121</v>
      </c>
      <c r="F140">
        <v>27</v>
      </c>
    </row>
    <row r="141" spans="1:6" ht="12.75">
      <c r="A141" s="1">
        <v>5</v>
      </c>
      <c r="B141" t="s">
        <v>180</v>
      </c>
      <c r="C141" t="s">
        <v>362</v>
      </c>
      <c r="D141" s="22" t="s">
        <v>165</v>
      </c>
      <c r="E141" s="22" t="s">
        <v>121</v>
      </c>
      <c r="F141">
        <v>30</v>
      </c>
    </row>
    <row r="142" spans="1:6" ht="12.75">
      <c r="A142" s="1">
        <v>6</v>
      </c>
      <c r="B142" t="s">
        <v>363</v>
      </c>
      <c r="C142" t="s">
        <v>364</v>
      </c>
      <c r="D142" s="22" t="s">
        <v>817</v>
      </c>
      <c r="E142" s="22" t="s">
        <v>365</v>
      </c>
      <c r="F142">
        <v>9</v>
      </c>
    </row>
    <row r="143" spans="1:6" ht="12.75">
      <c r="A143" s="3" t="s">
        <v>20</v>
      </c>
      <c r="B143" s="2" t="s">
        <v>55</v>
      </c>
      <c r="C143" s="2"/>
      <c r="D143" s="23"/>
      <c r="E143" s="23">
        <f>nevezés!D24</f>
        <v>26</v>
      </c>
      <c r="F143" s="2"/>
    </row>
    <row r="144" spans="1:6" ht="12.75">
      <c r="A144" s="1">
        <v>1</v>
      </c>
      <c r="B144" t="s">
        <v>244</v>
      </c>
      <c r="C144" t="s">
        <v>245</v>
      </c>
      <c r="D144" s="22" t="s">
        <v>165</v>
      </c>
      <c r="E144" s="22" t="s">
        <v>116</v>
      </c>
      <c r="F144">
        <v>15</v>
      </c>
    </row>
    <row r="145" spans="1:6" ht="12.75">
      <c r="A145" s="1">
        <v>2</v>
      </c>
      <c r="B145" t="s">
        <v>105</v>
      </c>
      <c r="C145" t="s">
        <v>246</v>
      </c>
      <c r="D145" s="22" t="s">
        <v>817</v>
      </c>
      <c r="E145" s="22" t="s">
        <v>130</v>
      </c>
      <c r="F145">
        <v>21</v>
      </c>
    </row>
    <row r="146" spans="1:6" ht="12.75">
      <c r="A146" s="1">
        <v>3</v>
      </c>
      <c r="B146" t="s">
        <v>164</v>
      </c>
      <c r="C146" t="s">
        <v>247</v>
      </c>
      <c r="D146" s="22" t="s">
        <v>165</v>
      </c>
      <c r="E146" s="22" t="s">
        <v>121</v>
      </c>
      <c r="F146">
        <v>26</v>
      </c>
    </row>
    <row r="147" spans="1:6" ht="12.75">
      <c r="A147" s="1">
        <v>4</v>
      </c>
      <c r="B147" t="s">
        <v>103</v>
      </c>
      <c r="C147" t="s">
        <v>248</v>
      </c>
      <c r="D147" s="22" t="s">
        <v>159</v>
      </c>
      <c r="E147" s="22" t="s">
        <v>104</v>
      </c>
      <c r="F147">
        <v>3</v>
      </c>
    </row>
    <row r="148" spans="1:6" ht="12.75">
      <c r="A148" s="1">
        <v>5</v>
      </c>
      <c r="B148" t="s">
        <v>249</v>
      </c>
      <c r="C148" t="s">
        <v>250</v>
      </c>
      <c r="D148" s="22" t="s">
        <v>817</v>
      </c>
      <c r="F148">
        <v>20</v>
      </c>
    </row>
    <row r="149" spans="1:6" ht="12.75">
      <c r="A149" s="1">
        <v>6</v>
      </c>
      <c r="B149" t="s">
        <v>251</v>
      </c>
      <c r="C149" t="s">
        <v>250</v>
      </c>
      <c r="D149" s="22" t="s">
        <v>154</v>
      </c>
      <c r="E149" s="22" t="s">
        <v>252</v>
      </c>
      <c r="F149">
        <v>12</v>
      </c>
    </row>
    <row r="150" spans="1:6" ht="12.75">
      <c r="A150" s="3" t="s">
        <v>19</v>
      </c>
      <c r="B150" s="2" t="s">
        <v>56</v>
      </c>
      <c r="C150" s="2"/>
      <c r="D150" s="23"/>
      <c r="E150" s="23">
        <f>nevezés!D25</f>
        <v>30</v>
      </c>
      <c r="F150" s="2"/>
    </row>
    <row r="151" spans="1:6" ht="12.75">
      <c r="A151" s="1">
        <v>1</v>
      </c>
      <c r="B151" t="s">
        <v>256</v>
      </c>
      <c r="C151" t="s">
        <v>257</v>
      </c>
      <c r="D151" s="22" t="s">
        <v>165</v>
      </c>
      <c r="E151" s="22" t="s">
        <v>121</v>
      </c>
      <c r="F151">
        <v>25</v>
      </c>
    </row>
    <row r="152" spans="1:6" ht="12.75">
      <c r="A152" s="1">
        <v>2</v>
      </c>
      <c r="B152" t="s">
        <v>258</v>
      </c>
      <c r="C152" t="s">
        <v>259</v>
      </c>
      <c r="D152" s="22" t="s">
        <v>189</v>
      </c>
      <c r="E152" s="22" t="s">
        <v>260</v>
      </c>
      <c r="F152">
        <v>26</v>
      </c>
    </row>
    <row r="153" spans="1:6" ht="12.75">
      <c r="A153" s="1">
        <v>3</v>
      </c>
      <c r="B153" t="s">
        <v>160</v>
      </c>
      <c r="C153" t="s">
        <v>261</v>
      </c>
      <c r="D153" s="22" t="s">
        <v>162</v>
      </c>
      <c r="E153" s="22" t="s">
        <v>163</v>
      </c>
      <c r="F153">
        <v>5</v>
      </c>
    </row>
    <row r="154" spans="1:6" ht="12.75">
      <c r="A154" s="1">
        <v>4</v>
      </c>
      <c r="B154" t="s">
        <v>262</v>
      </c>
      <c r="C154" t="s">
        <v>263</v>
      </c>
      <c r="D154" s="22" t="s">
        <v>165</v>
      </c>
      <c r="E154" s="22" t="s">
        <v>264</v>
      </c>
      <c r="F154">
        <v>16</v>
      </c>
    </row>
    <row r="155" spans="1:6" ht="12.75">
      <c r="A155" s="1">
        <v>5</v>
      </c>
      <c r="B155" t="s">
        <v>265</v>
      </c>
      <c r="C155" t="s">
        <v>266</v>
      </c>
      <c r="D155" s="22" t="s">
        <v>817</v>
      </c>
      <c r="E155" s="22" t="s">
        <v>106</v>
      </c>
      <c r="F155">
        <v>20</v>
      </c>
    </row>
    <row r="156" spans="1:6" ht="12.75">
      <c r="A156" s="1">
        <v>6</v>
      </c>
      <c r="B156" t="s">
        <v>267</v>
      </c>
      <c r="C156" t="s">
        <v>268</v>
      </c>
      <c r="D156" s="22" t="s">
        <v>154</v>
      </c>
      <c r="E156" s="22" t="s">
        <v>269</v>
      </c>
      <c r="F156">
        <v>13</v>
      </c>
    </row>
    <row r="157" spans="1:6" ht="12.75">
      <c r="A157" s="3" t="s">
        <v>18</v>
      </c>
      <c r="B157" s="2" t="s">
        <v>57</v>
      </c>
      <c r="C157" s="2"/>
      <c r="D157" s="23"/>
      <c r="E157" s="23">
        <f>nevezés!D26</f>
        <v>12</v>
      </c>
      <c r="F157" s="2"/>
    </row>
    <row r="158" spans="1:6" ht="12.75">
      <c r="A158" s="1">
        <v>1</v>
      </c>
      <c r="B158" t="s">
        <v>534</v>
      </c>
      <c r="C158" t="s">
        <v>535</v>
      </c>
      <c r="D158" s="22" t="s">
        <v>154</v>
      </c>
      <c r="E158" s="22" t="s">
        <v>298</v>
      </c>
      <c r="F158">
        <v>7</v>
      </c>
    </row>
    <row r="159" spans="1:6" ht="12.75">
      <c r="A159" s="1">
        <v>2</v>
      </c>
      <c r="B159" t="s">
        <v>160</v>
      </c>
      <c r="C159" t="s">
        <v>536</v>
      </c>
      <c r="D159" s="22" t="s">
        <v>162</v>
      </c>
      <c r="E159" s="22" t="s">
        <v>163</v>
      </c>
      <c r="F159">
        <v>3</v>
      </c>
    </row>
    <row r="160" spans="1:6" ht="12.75">
      <c r="A160" s="1">
        <v>3</v>
      </c>
      <c r="B160" t="s">
        <v>537</v>
      </c>
      <c r="C160" t="s">
        <v>538</v>
      </c>
      <c r="D160" s="22" t="s">
        <v>154</v>
      </c>
      <c r="E160" s="22" t="s">
        <v>269</v>
      </c>
      <c r="F160">
        <v>12</v>
      </c>
    </row>
    <row r="161" spans="1:6" ht="12.75">
      <c r="A161" s="1">
        <v>4</v>
      </c>
      <c r="B161" t="s">
        <v>539</v>
      </c>
      <c r="C161" t="s">
        <v>535</v>
      </c>
      <c r="D161" s="22" t="s">
        <v>154</v>
      </c>
      <c r="E161" s="22" t="s">
        <v>540</v>
      </c>
      <c r="F161">
        <v>5</v>
      </c>
    </row>
    <row r="162" spans="1:6" ht="12.75">
      <c r="A162" s="1">
        <v>5</v>
      </c>
      <c r="B162" t="s">
        <v>179</v>
      </c>
      <c r="C162" t="s">
        <v>541</v>
      </c>
      <c r="D162" s="22" t="s">
        <v>154</v>
      </c>
      <c r="E162" s="22" t="s">
        <v>98</v>
      </c>
      <c r="F162">
        <v>11</v>
      </c>
    </row>
    <row r="163" spans="1:6" ht="12.75">
      <c r="A163" s="1">
        <v>6</v>
      </c>
      <c r="B163" t="s">
        <v>542</v>
      </c>
      <c r="C163" t="s">
        <v>543</v>
      </c>
      <c r="D163" s="22" t="s">
        <v>817</v>
      </c>
      <c r="E163" s="22" t="s">
        <v>544</v>
      </c>
      <c r="F163">
        <v>8</v>
      </c>
    </row>
    <row r="164" spans="1:6" ht="12.75">
      <c r="A164" s="3" t="s">
        <v>17</v>
      </c>
      <c r="B164" s="2" t="s">
        <v>76</v>
      </c>
      <c r="C164" s="2"/>
      <c r="D164" s="23"/>
      <c r="E164" s="23">
        <f>nevezés!D27</f>
        <v>92</v>
      </c>
      <c r="F164" s="2"/>
    </row>
    <row r="165" spans="1:6" ht="12.75">
      <c r="A165" s="1">
        <v>1</v>
      </c>
      <c r="B165" t="s">
        <v>270</v>
      </c>
      <c r="C165" t="s">
        <v>271</v>
      </c>
      <c r="D165" s="22" t="s">
        <v>189</v>
      </c>
      <c r="E165" s="22" t="s">
        <v>190</v>
      </c>
      <c r="F165">
        <v>65</v>
      </c>
    </row>
    <row r="166" spans="1:6" ht="12.75">
      <c r="A166" s="1">
        <v>2</v>
      </c>
      <c r="B166" t="s">
        <v>122</v>
      </c>
      <c r="C166" t="s">
        <v>272</v>
      </c>
      <c r="D166" s="22" t="s">
        <v>159</v>
      </c>
      <c r="E166" s="22" t="s">
        <v>118</v>
      </c>
      <c r="F166">
        <v>3</v>
      </c>
    </row>
    <row r="167" spans="1:6" ht="12.75">
      <c r="A167" s="1">
        <v>3</v>
      </c>
      <c r="B167" t="s">
        <v>128</v>
      </c>
      <c r="C167" t="s">
        <v>273</v>
      </c>
      <c r="D167" s="22" t="s">
        <v>165</v>
      </c>
      <c r="E167" s="22" t="s">
        <v>274</v>
      </c>
      <c r="F167">
        <v>25</v>
      </c>
    </row>
    <row r="168" spans="1:6" ht="12.75">
      <c r="A168" s="1">
        <v>4</v>
      </c>
      <c r="B168" t="s">
        <v>275</v>
      </c>
      <c r="C168" t="s">
        <v>276</v>
      </c>
      <c r="D168" s="22" t="s">
        <v>817</v>
      </c>
      <c r="E168" s="22" t="s">
        <v>106</v>
      </c>
      <c r="F168">
        <v>47</v>
      </c>
    </row>
    <row r="169" spans="1:6" ht="12.75">
      <c r="A169" s="1">
        <v>5</v>
      </c>
      <c r="B169" t="s">
        <v>277</v>
      </c>
      <c r="C169" t="s">
        <v>278</v>
      </c>
      <c r="D169" s="22" t="s">
        <v>154</v>
      </c>
      <c r="E169" s="22" t="s">
        <v>220</v>
      </c>
      <c r="F169">
        <v>79</v>
      </c>
    </row>
    <row r="170" spans="1:6" ht="12.75">
      <c r="A170" s="1">
        <v>6</v>
      </c>
      <c r="B170" t="s">
        <v>698</v>
      </c>
      <c r="C170" t="s">
        <v>697</v>
      </c>
      <c r="D170" s="22" t="s">
        <v>168</v>
      </c>
      <c r="E170" s="22" t="s">
        <v>696</v>
      </c>
      <c r="F170">
        <v>21</v>
      </c>
    </row>
    <row r="171" spans="1:6" ht="12.75">
      <c r="A171" s="3" t="s">
        <v>16</v>
      </c>
      <c r="B171" s="2" t="s">
        <v>77</v>
      </c>
      <c r="C171" s="2"/>
      <c r="D171" s="23"/>
      <c r="E171" s="23">
        <f>nevezés!D28</f>
        <v>50</v>
      </c>
      <c r="F171" s="2"/>
    </row>
    <row r="172" spans="1:6" ht="12.75">
      <c r="A172" s="1">
        <v>1</v>
      </c>
      <c r="B172" t="s">
        <v>394</v>
      </c>
      <c r="C172" t="s">
        <v>395</v>
      </c>
      <c r="D172" s="22" t="s">
        <v>817</v>
      </c>
      <c r="E172" s="22" t="s">
        <v>106</v>
      </c>
      <c r="F172">
        <v>20</v>
      </c>
    </row>
    <row r="173" spans="1:6" ht="12.75">
      <c r="A173" s="1">
        <v>2</v>
      </c>
      <c r="B173" t="s">
        <v>396</v>
      </c>
      <c r="C173" t="s">
        <v>397</v>
      </c>
      <c r="D173" s="22" t="s">
        <v>165</v>
      </c>
      <c r="E173" s="22" t="s">
        <v>121</v>
      </c>
      <c r="F173">
        <v>27</v>
      </c>
    </row>
    <row r="174" spans="1:6" ht="12.75">
      <c r="A174" s="1">
        <v>3</v>
      </c>
      <c r="B174" t="s">
        <v>398</v>
      </c>
      <c r="C174" t="s">
        <v>399</v>
      </c>
      <c r="D174" s="22" t="s">
        <v>154</v>
      </c>
      <c r="E174" s="22" t="s">
        <v>400</v>
      </c>
      <c r="F174">
        <v>6</v>
      </c>
    </row>
    <row r="175" spans="1:6" ht="12.75">
      <c r="A175" s="1">
        <v>4</v>
      </c>
      <c r="B175" t="s">
        <v>702</v>
      </c>
      <c r="C175" t="s">
        <v>703</v>
      </c>
      <c r="D175" s="22" t="s">
        <v>165</v>
      </c>
      <c r="E175" s="22" t="s">
        <v>527</v>
      </c>
      <c r="F175">
        <v>38</v>
      </c>
    </row>
    <row r="176" spans="1:6" ht="12.75">
      <c r="A176" s="1">
        <v>5</v>
      </c>
      <c r="B176" t="s">
        <v>394</v>
      </c>
      <c r="C176" t="s">
        <v>700</v>
      </c>
      <c r="D176" s="22" t="s">
        <v>817</v>
      </c>
      <c r="E176" s="22" t="s">
        <v>106</v>
      </c>
      <c r="F176">
        <v>24</v>
      </c>
    </row>
    <row r="177" spans="1:6" ht="12.75">
      <c r="A177" s="1">
        <v>6</v>
      </c>
      <c r="B177" t="s">
        <v>699</v>
      </c>
      <c r="C177" t="s">
        <v>701</v>
      </c>
      <c r="D177" s="22" t="s">
        <v>168</v>
      </c>
      <c r="E177" s="22" t="s">
        <v>666</v>
      </c>
      <c r="F177">
        <v>41</v>
      </c>
    </row>
    <row r="178" spans="1:6" ht="12.75">
      <c r="A178" s="3" t="s">
        <v>15</v>
      </c>
      <c r="B178" s="2" t="s">
        <v>78</v>
      </c>
      <c r="C178" s="2"/>
      <c r="D178" s="23"/>
      <c r="E178" s="23">
        <f>nevezés!D29</f>
        <v>14</v>
      </c>
      <c r="F178" s="2"/>
    </row>
    <row r="179" spans="1:6" ht="12.75">
      <c r="A179" s="1">
        <v>1</v>
      </c>
      <c r="B179" t="s">
        <v>401</v>
      </c>
      <c r="C179" t="s">
        <v>402</v>
      </c>
      <c r="D179" s="22" t="s">
        <v>817</v>
      </c>
      <c r="E179" s="22" t="s">
        <v>403</v>
      </c>
      <c r="F179">
        <v>11</v>
      </c>
    </row>
    <row r="180" spans="1:6" ht="12.75">
      <c r="A180" s="1">
        <v>2</v>
      </c>
      <c r="B180" t="s">
        <v>396</v>
      </c>
      <c r="C180" t="s">
        <v>404</v>
      </c>
      <c r="D180" s="22" t="s">
        <v>165</v>
      </c>
      <c r="E180" s="22" t="s">
        <v>121</v>
      </c>
      <c r="F180">
        <v>6</v>
      </c>
    </row>
    <row r="181" spans="1:6" ht="12.75">
      <c r="A181" s="1">
        <v>3</v>
      </c>
      <c r="B181" t="s">
        <v>275</v>
      </c>
      <c r="C181" t="s">
        <v>405</v>
      </c>
      <c r="D181" s="22" t="s">
        <v>817</v>
      </c>
      <c r="E181" s="22" t="s">
        <v>106</v>
      </c>
      <c r="F181">
        <v>8</v>
      </c>
    </row>
    <row r="182" spans="1:6" ht="12.75">
      <c r="A182" s="1">
        <v>4</v>
      </c>
      <c r="B182" t="s">
        <v>406</v>
      </c>
      <c r="C182" t="s">
        <v>407</v>
      </c>
      <c r="D182" s="22" t="s">
        <v>154</v>
      </c>
      <c r="E182" s="22" t="s">
        <v>408</v>
      </c>
      <c r="F182">
        <v>7</v>
      </c>
    </row>
    <row r="183" spans="1:6" ht="12.75">
      <c r="A183" s="1">
        <v>5</v>
      </c>
      <c r="B183" t="s">
        <v>414</v>
      </c>
      <c r="C183" t="s">
        <v>708</v>
      </c>
      <c r="D183" s="22" t="s">
        <v>159</v>
      </c>
      <c r="E183" s="22" t="s">
        <v>416</v>
      </c>
      <c r="F183">
        <v>1</v>
      </c>
    </row>
    <row r="184" spans="1:6" ht="12.75">
      <c r="A184" s="1">
        <v>6</v>
      </c>
      <c r="B184" t="s">
        <v>707</v>
      </c>
      <c r="C184" t="s">
        <v>706</v>
      </c>
      <c r="D184" s="22" t="s">
        <v>704</v>
      </c>
      <c r="E184" s="22" t="s">
        <v>705</v>
      </c>
      <c r="F184" s="22">
        <v>10</v>
      </c>
    </row>
    <row r="185" spans="1:6" ht="12.75">
      <c r="A185" s="3" t="s">
        <v>14</v>
      </c>
      <c r="B185" s="2" t="s">
        <v>79</v>
      </c>
      <c r="C185" s="2"/>
      <c r="D185" s="23"/>
      <c r="E185" s="23">
        <f>nevezés!D30</f>
        <v>17</v>
      </c>
      <c r="F185" s="2"/>
    </row>
    <row r="186" spans="1:6" ht="12.75">
      <c r="A186" s="1">
        <v>1</v>
      </c>
      <c r="B186" t="s">
        <v>409</v>
      </c>
      <c r="C186" t="s">
        <v>410</v>
      </c>
      <c r="D186" s="22" t="s">
        <v>189</v>
      </c>
      <c r="E186" s="22" t="s">
        <v>411</v>
      </c>
      <c r="F186">
        <v>15</v>
      </c>
    </row>
    <row r="187" spans="1:6" ht="12.75">
      <c r="A187" s="1">
        <v>2</v>
      </c>
      <c r="B187" t="s">
        <v>396</v>
      </c>
      <c r="C187" t="s">
        <v>412</v>
      </c>
      <c r="D187" s="22" t="s">
        <v>165</v>
      </c>
      <c r="E187" s="22" t="s">
        <v>121</v>
      </c>
      <c r="F187">
        <v>12</v>
      </c>
    </row>
    <row r="188" spans="1:6" ht="12.75">
      <c r="A188" s="1">
        <v>3</v>
      </c>
      <c r="B188" t="s">
        <v>122</v>
      </c>
      <c r="C188" t="s">
        <v>413</v>
      </c>
      <c r="D188" s="22" t="s">
        <v>159</v>
      </c>
      <c r="E188" s="22" t="s">
        <v>118</v>
      </c>
      <c r="F188">
        <v>2</v>
      </c>
    </row>
    <row r="189" spans="1:6" ht="12.75">
      <c r="A189" s="1">
        <v>4</v>
      </c>
      <c r="B189" t="s">
        <v>414</v>
      </c>
      <c r="C189" t="s">
        <v>415</v>
      </c>
      <c r="D189" s="22" t="s">
        <v>159</v>
      </c>
      <c r="E189" s="22" t="s">
        <v>416</v>
      </c>
      <c r="F189">
        <v>3</v>
      </c>
    </row>
    <row r="190" spans="1:5" ht="12.75">
      <c r="A190" s="1">
        <v>5</v>
      </c>
      <c r="B190" t="s">
        <v>711</v>
      </c>
      <c r="C190" t="s">
        <v>709</v>
      </c>
      <c r="D190" s="22" t="s">
        <v>154</v>
      </c>
      <c r="E190" s="22" t="s">
        <v>672</v>
      </c>
    </row>
    <row r="191" spans="1:6" ht="12.75">
      <c r="A191" s="1">
        <v>6</v>
      </c>
      <c r="B191" t="s">
        <v>710</v>
      </c>
      <c r="C191" s="34">
        <v>1916</v>
      </c>
      <c r="D191" s="22" t="s">
        <v>817</v>
      </c>
      <c r="E191" s="22" t="s">
        <v>226</v>
      </c>
      <c r="F191">
        <v>17</v>
      </c>
    </row>
    <row r="192" spans="1:6" ht="12.75">
      <c r="A192" s="3" t="s">
        <v>13</v>
      </c>
      <c r="B192" s="2" t="s">
        <v>80</v>
      </c>
      <c r="C192" s="2"/>
      <c r="D192" s="23"/>
      <c r="E192" s="23">
        <v>16</v>
      </c>
      <c r="F192" s="2"/>
    </row>
    <row r="193" spans="1:6" ht="12.75">
      <c r="A193" s="1">
        <v>1</v>
      </c>
      <c r="B193" t="s">
        <v>619</v>
      </c>
      <c r="C193" t="s">
        <v>620</v>
      </c>
      <c r="D193" s="22" t="s">
        <v>156</v>
      </c>
      <c r="E193" s="22" t="s">
        <v>100</v>
      </c>
      <c r="F193">
        <v>16</v>
      </c>
    </row>
    <row r="194" spans="1:6" ht="12.75">
      <c r="A194" s="1">
        <v>2</v>
      </c>
      <c r="B194" t="s">
        <v>621</v>
      </c>
      <c r="C194" t="s">
        <v>622</v>
      </c>
      <c r="D194" s="22" t="s">
        <v>159</v>
      </c>
      <c r="E194" s="22" t="s">
        <v>623</v>
      </c>
      <c r="F194">
        <v>4</v>
      </c>
    </row>
    <row r="195" spans="1:6" ht="12.75">
      <c r="A195" s="1">
        <v>3</v>
      </c>
      <c r="B195" t="s">
        <v>401</v>
      </c>
      <c r="C195" t="s">
        <v>624</v>
      </c>
      <c r="D195" s="22" t="s">
        <v>817</v>
      </c>
      <c r="E195" s="22" t="s">
        <v>403</v>
      </c>
      <c r="F195">
        <v>14</v>
      </c>
    </row>
    <row r="196" spans="1:6" ht="12.75">
      <c r="A196" s="1">
        <v>4</v>
      </c>
      <c r="B196" t="s">
        <v>414</v>
      </c>
      <c r="C196" t="s">
        <v>625</v>
      </c>
      <c r="D196" s="22" t="s">
        <v>159</v>
      </c>
      <c r="E196" s="22" t="s">
        <v>416</v>
      </c>
      <c r="F196">
        <v>6</v>
      </c>
    </row>
    <row r="197" spans="1:6" ht="12.75">
      <c r="A197" s="1">
        <v>5</v>
      </c>
      <c r="B197" t="s">
        <v>712</v>
      </c>
      <c r="C197" t="s">
        <v>713</v>
      </c>
      <c r="D197" s="22" t="s">
        <v>165</v>
      </c>
      <c r="F197">
        <v>7</v>
      </c>
    </row>
    <row r="198" spans="1:6" ht="12.75">
      <c r="A198" s="1">
        <v>6</v>
      </c>
      <c r="B198" t="s">
        <v>714</v>
      </c>
      <c r="C198" t="s">
        <v>715</v>
      </c>
      <c r="D198" s="22" t="s">
        <v>154</v>
      </c>
      <c r="E198" s="22" t="s">
        <v>716</v>
      </c>
      <c r="F198">
        <v>9</v>
      </c>
    </row>
    <row r="199" spans="1:6" ht="12.75">
      <c r="A199" s="3" t="s">
        <v>81</v>
      </c>
      <c r="B199" s="2" t="s">
        <v>59</v>
      </c>
      <c r="C199" s="2"/>
      <c r="D199" s="23"/>
      <c r="E199" s="23">
        <v>27</v>
      </c>
      <c r="F199" s="2"/>
    </row>
    <row r="200" spans="1:6" ht="12.75">
      <c r="A200" s="1">
        <v>1</v>
      </c>
      <c r="B200" t="s">
        <v>626</v>
      </c>
      <c r="C200" t="s">
        <v>627</v>
      </c>
      <c r="D200" s="22" t="s">
        <v>165</v>
      </c>
      <c r="E200" s="22" t="s">
        <v>628</v>
      </c>
      <c r="F200">
        <v>21</v>
      </c>
    </row>
    <row r="201" spans="1:6" ht="12.75">
      <c r="A201" s="1">
        <v>2</v>
      </c>
      <c r="B201" t="s">
        <v>308</v>
      </c>
      <c r="C201" t="s">
        <v>629</v>
      </c>
      <c r="D201" s="22" t="s">
        <v>154</v>
      </c>
      <c r="E201" s="22" t="s">
        <v>310</v>
      </c>
      <c r="F201">
        <v>1</v>
      </c>
    </row>
    <row r="202" spans="1:6" ht="12.75">
      <c r="A202" s="1">
        <v>3</v>
      </c>
      <c r="B202" t="s">
        <v>484</v>
      </c>
      <c r="C202" t="s">
        <v>630</v>
      </c>
      <c r="D202" s="22" t="s">
        <v>156</v>
      </c>
      <c r="E202" s="22" t="s">
        <v>100</v>
      </c>
      <c r="F202">
        <v>12</v>
      </c>
    </row>
    <row r="203" spans="1:7" ht="12.75">
      <c r="A203" s="1">
        <v>4</v>
      </c>
      <c r="B203" t="s">
        <v>759</v>
      </c>
      <c r="C203" t="s">
        <v>760</v>
      </c>
      <c r="D203" s="22" t="s">
        <v>168</v>
      </c>
      <c r="E203" s="22" t="s">
        <v>761</v>
      </c>
      <c r="F203">
        <v>39</v>
      </c>
      <c r="G203" t="s">
        <v>812</v>
      </c>
    </row>
    <row r="204" spans="1:6" ht="12.75">
      <c r="A204" s="1">
        <v>5</v>
      </c>
      <c r="B204" t="s">
        <v>631</v>
      </c>
      <c r="C204" t="s">
        <v>632</v>
      </c>
      <c r="D204" s="22" t="s">
        <v>156</v>
      </c>
      <c r="E204" s="22" t="s">
        <v>100</v>
      </c>
      <c r="F204">
        <v>23</v>
      </c>
    </row>
    <row r="205" spans="1:6" ht="12.75">
      <c r="A205" s="1">
        <v>6</v>
      </c>
      <c r="B205" t="s">
        <v>471</v>
      </c>
      <c r="C205" t="s">
        <v>717</v>
      </c>
      <c r="D205" s="22" t="s">
        <v>165</v>
      </c>
      <c r="E205" s="22" t="s">
        <v>284</v>
      </c>
      <c r="F205">
        <v>18</v>
      </c>
    </row>
    <row r="206" spans="1:6" ht="12.75">
      <c r="A206" s="3" t="s">
        <v>82</v>
      </c>
      <c r="B206" s="2" t="s">
        <v>809</v>
      </c>
      <c r="C206" s="2"/>
      <c r="D206" s="23"/>
      <c r="E206" s="23">
        <f>nevezés!D33</f>
        <v>62</v>
      </c>
      <c r="F206" s="2"/>
    </row>
    <row r="207" ht="12.75">
      <c r="A207" s="1">
        <v>1</v>
      </c>
    </row>
    <row r="208" ht="12.75">
      <c r="A208" s="1">
        <v>2</v>
      </c>
    </row>
    <row r="209" ht="12.75">
      <c r="A209" s="1">
        <v>3</v>
      </c>
    </row>
    <row r="210" ht="12.75">
      <c r="A210" s="1">
        <v>4</v>
      </c>
    </row>
    <row r="211" ht="12.75">
      <c r="A211" s="1">
        <v>5</v>
      </c>
    </row>
    <row r="212" ht="12.75">
      <c r="A212" s="1">
        <v>6</v>
      </c>
    </row>
    <row r="213" spans="1:6" ht="12.75">
      <c r="A213" s="3" t="s">
        <v>83</v>
      </c>
      <c r="B213" s="2" t="s">
        <v>84</v>
      </c>
      <c r="C213" s="2"/>
      <c r="D213" s="23"/>
      <c r="E213" s="23">
        <f>nevezés!D34</f>
        <v>42</v>
      </c>
      <c r="F213" s="2"/>
    </row>
    <row r="214" spans="1:6" ht="12.75">
      <c r="A214" s="1">
        <v>1</v>
      </c>
      <c r="B214" t="s">
        <v>664</v>
      </c>
      <c r="C214" t="s">
        <v>665</v>
      </c>
      <c r="D214" s="22" t="s">
        <v>168</v>
      </c>
      <c r="E214" s="22" t="s">
        <v>666</v>
      </c>
      <c r="F214">
        <v>37</v>
      </c>
    </row>
    <row r="215" spans="1:6" ht="12.75">
      <c r="A215" s="1">
        <v>2</v>
      </c>
      <c r="B215" t="s">
        <v>661</v>
      </c>
      <c r="C215" t="s">
        <v>662</v>
      </c>
      <c r="D215" s="22" t="s">
        <v>168</v>
      </c>
      <c r="E215" s="22" t="s">
        <v>663</v>
      </c>
      <c r="F215" t="s">
        <v>660</v>
      </c>
    </row>
    <row r="216" spans="1:6" ht="12.75">
      <c r="A216" s="1">
        <v>3</v>
      </c>
      <c r="B216" t="s">
        <v>495</v>
      </c>
      <c r="C216" t="s">
        <v>667</v>
      </c>
      <c r="D216" s="22" t="s">
        <v>154</v>
      </c>
      <c r="E216" s="22" t="s">
        <v>98</v>
      </c>
      <c r="F216">
        <v>32</v>
      </c>
    </row>
    <row r="217" spans="1:6" ht="12.75">
      <c r="A217" s="1">
        <v>4</v>
      </c>
      <c r="B217" t="s">
        <v>668</v>
      </c>
      <c r="C217" t="s">
        <v>669</v>
      </c>
      <c r="D217" s="22" t="s">
        <v>168</v>
      </c>
      <c r="E217" s="22" t="s">
        <v>670</v>
      </c>
      <c r="F217">
        <v>38</v>
      </c>
    </row>
    <row r="218" spans="1:6" ht="12.75">
      <c r="A218" s="1">
        <v>5</v>
      </c>
      <c r="B218" t="s">
        <v>671</v>
      </c>
      <c r="C218" t="s">
        <v>673</v>
      </c>
      <c r="D218" s="22" t="s">
        <v>154</v>
      </c>
      <c r="E218" s="22" t="s">
        <v>672</v>
      </c>
      <c r="F218">
        <v>29</v>
      </c>
    </row>
    <row r="219" spans="1:6" ht="12.75">
      <c r="A219" s="1">
        <v>6</v>
      </c>
      <c r="B219" t="s">
        <v>722</v>
      </c>
      <c r="C219" t="s">
        <v>723</v>
      </c>
      <c r="D219" s="22" t="s">
        <v>165</v>
      </c>
      <c r="E219" s="22" t="s">
        <v>724</v>
      </c>
      <c r="F219">
        <v>34</v>
      </c>
    </row>
    <row r="220" spans="1:6" ht="12.75">
      <c r="A220" s="3" t="s">
        <v>85</v>
      </c>
      <c r="B220" s="2" t="s">
        <v>86</v>
      </c>
      <c r="C220" s="2"/>
      <c r="D220" s="23"/>
      <c r="E220" s="23">
        <f>nevezés!D35</f>
        <v>12</v>
      </c>
      <c r="F220" s="2"/>
    </row>
    <row r="221" spans="1:6" ht="12.75">
      <c r="A221" s="1">
        <v>1</v>
      </c>
      <c r="B221" t="s">
        <v>105</v>
      </c>
      <c r="C221" t="s">
        <v>545</v>
      </c>
      <c r="D221" s="22" t="s">
        <v>817</v>
      </c>
      <c r="E221" s="22" t="s">
        <v>130</v>
      </c>
      <c r="F221">
        <v>12</v>
      </c>
    </row>
    <row r="222" spans="1:6" ht="12.75">
      <c r="A222" s="1">
        <v>2</v>
      </c>
      <c r="B222" t="s">
        <v>548</v>
      </c>
      <c r="C222" t="s">
        <v>550</v>
      </c>
      <c r="D222" s="22" t="s">
        <v>154</v>
      </c>
      <c r="E222" s="22" t="s">
        <v>549</v>
      </c>
      <c r="F222">
        <v>6</v>
      </c>
    </row>
    <row r="223" spans="1:6" ht="12.75">
      <c r="A223" s="1">
        <v>3</v>
      </c>
      <c r="B223" t="s">
        <v>546</v>
      </c>
      <c r="C223" t="s">
        <v>547</v>
      </c>
      <c r="D223" s="22" t="s">
        <v>817</v>
      </c>
      <c r="F223">
        <v>11</v>
      </c>
    </row>
    <row r="224" spans="1:6" ht="12.75">
      <c r="A224" s="1">
        <v>4</v>
      </c>
      <c r="B224" t="s">
        <v>553</v>
      </c>
      <c r="C224" t="s">
        <v>554</v>
      </c>
      <c r="D224" s="22" t="s">
        <v>159</v>
      </c>
      <c r="E224" s="22" t="s">
        <v>327</v>
      </c>
      <c r="F224">
        <v>3</v>
      </c>
    </row>
    <row r="225" spans="1:6" ht="12.75">
      <c r="A225" s="1">
        <v>5</v>
      </c>
      <c r="B225" t="s">
        <v>551</v>
      </c>
      <c r="C225" t="s">
        <v>552</v>
      </c>
      <c r="D225" s="22" t="s">
        <v>159</v>
      </c>
      <c r="E225" s="22" t="s">
        <v>118</v>
      </c>
      <c r="F225">
        <v>4</v>
      </c>
    </row>
    <row r="226" spans="1:6" ht="12.75">
      <c r="A226" s="1">
        <v>6</v>
      </c>
      <c r="B226" s="1" t="s">
        <v>144</v>
      </c>
      <c r="C226" s="1" t="s">
        <v>144</v>
      </c>
      <c r="F226" s="1" t="s">
        <v>144</v>
      </c>
    </row>
    <row r="227" spans="1:6" ht="12.75">
      <c r="A227" s="3" t="s">
        <v>87</v>
      </c>
      <c r="B227" s="2" t="s">
        <v>88</v>
      </c>
      <c r="C227" s="2"/>
      <c r="D227" s="23"/>
      <c r="E227" s="23">
        <f>nevezés!D36</f>
        <v>3</v>
      </c>
      <c r="F227" s="2"/>
    </row>
    <row r="228" spans="1:6" ht="12.75">
      <c r="A228" s="1">
        <v>1</v>
      </c>
      <c r="B228" t="s">
        <v>599</v>
      </c>
      <c r="C228" t="s">
        <v>600</v>
      </c>
      <c r="D228" s="22" t="s">
        <v>159</v>
      </c>
      <c r="E228" s="22" t="s">
        <v>327</v>
      </c>
      <c r="F228">
        <v>3</v>
      </c>
    </row>
    <row r="229" spans="1:6" ht="12.75">
      <c r="A229" s="1">
        <v>2</v>
      </c>
      <c r="B229" t="s">
        <v>601</v>
      </c>
      <c r="C229" t="s">
        <v>602</v>
      </c>
      <c r="D229" s="22" t="s">
        <v>156</v>
      </c>
      <c r="E229" s="22" t="s">
        <v>603</v>
      </c>
      <c r="F229">
        <v>5</v>
      </c>
    </row>
    <row r="230" spans="1:6" ht="12.75">
      <c r="A230" s="1">
        <v>3</v>
      </c>
      <c r="B230" s="1" t="s">
        <v>144</v>
      </c>
      <c r="C230" s="1" t="s">
        <v>144</v>
      </c>
      <c r="F230" s="1" t="s">
        <v>144</v>
      </c>
    </row>
    <row r="231" spans="1:6" ht="12.75">
      <c r="A231" s="1">
        <v>4</v>
      </c>
      <c r="B231" s="1" t="s">
        <v>144</v>
      </c>
      <c r="C231" s="1" t="s">
        <v>144</v>
      </c>
      <c r="F231" s="1" t="s">
        <v>144</v>
      </c>
    </row>
    <row r="232" spans="1:6" ht="12.75">
      <c r="A232" s="1">
        <v>5</v>
      </c>
      <c r="B232" s="1" t="s">
        <v>144</v>
      </c>
      <c r="C232" s="1" t="s">
        <v>144</v>
      </c>
      <c r="F232" s="1" t="s">
        <v>144</v>
      </c>
    </row>
    <row r="233" spans="1:6" ht="12.75">
      <c r="A233" s="1">
        <v>6</v>
      </c>
      <c r="B233" s="1" t="s">
        <v>144</v>
      </c>
      <c r="C233" s="1" t="s">
        <v>144</v>
      </c>
      <c r="F233" s="1" t="s">
        <v>144</v>
      </c>
    </row>
    <row r="234" spans="1:6" ht="12.75">
      <c r="A234" s="3" t="s">
        <v>89</v>
      </c>
      <c r="B234" s="2" t="s">
        <v>60</v>
      </c>
      <c r="C234" s="2"/>
      <c r="D234" s="23"/>
      <c r="E234" s="23">
        <f>nevezés!D37</f>
        <v>47</v>
      </c>
      <c r="F234" s="2"/>
    </row>
    <row r="235" spans="1:6" ht="12.75">
      <c r="A235" s="1">
        <v>1</v>
      </c>
      <c r="B235" t="s">
        <v>157</v>
      </c>
      <c r="C235" t="s">
        <v>158</v>
      </c>
      <c r="D235" s="22" t="s">
        <v>154</v>
      </c>
      <c r="E235" s="22" t="s">
        <v>99</v>
      </c>
      <c r="F235">
        <v>11</v>
      </c>
    </row>
    <row r="236" spans="1:6" ht="12.75">
      <c r="A236" s="1">
        <v>2</v>
      </c>
      <c r="B236" t="s">
        <v>122</v>
      </c>
      <c r="C236" t="s">
        <v>141</v>
      </c>
      <c r="D236" s="22" t="s">
        <v>159</v>
      </c>
      <c r="E236" s="22" t="s">
        <v>118</v>
      </c>
      <c r="F236">
        <v>1</v>
      </c>
    </row>
    <row r="237" spans="1:6" ht="12.75">
      <c r="A237" s="1">
        <v>3</v>
      </c>
      <c r="B237" t="s">
        <v>160</v>
      </c>
      <c r="C237" t="s">
        <v>161</v>
      </c>
      <c r="D237" s="22" t="s">
        <v>162</v>
      </c>
      <c r="E237" s="22" t="s">
        <v>163</v>
      </c>
      <c r="F237">
        <v>10</v>
      </c>
    </row>
    <row r="238" spans="1:6" ht="12.75">
      <c r="A238" s="1">
        <v>4</v>
      </c>
      <c r="B238" t="s">
        <v>164</v>
      </c>
      <c r="C238" t="s">
        <v>142</v>
      </c>
      <c r="D238" s="22" t="s">
        <v>165</v>
      </c>
      <c r="E238" s="22" t="s">
        <v>121</v>
      </c>
      <c r="F238">
        <v>47</v>
      </c>
    </row>
    <row r="239" spans="1:6" ht="12.75">
      <c r="A239" s="1">
        <v>5</v>
      </c>
      <c r="B239" t="s">
        <v>166</v>
      </c>
      <c r="C239" t="s">
        <v>167</v>
      </c>
      <c r="D239" s="22" t="s">
        <v>168</v>
      </c>
      <c r="E239" s="22" t="s">
        <v>169</v>
      </c>
      <c r="F239">
        <v>5</v>
      </c>
    </row>
    <row r="240" spans="1:6" ht="12.75">
      <c r="A240" s="1">
        <v>6</v>
      </c>
      <c r="B240" t="s">
        <v>170</v>
      </c>
      <c r="C240" t="s">
        <v>171</v>
      </c>
      <c r="D240" s="22" t="s">
        <v>154</v>
      </c>
      <c r="E240" s="22" t="s">
        <v>113</v>
      </c>
      <c r="F240">
        <v>15</v>
      </c>
    </row>
    <row r="241" spans="1:6" ht="12.75">
      <c r="A241" s="3" t="s">
        <v>12</v>
      </c>
      <c r="B241" s="2" t="s">
        <v>810</v>
      </c>
      <c r="C241" s="2"/>
      <c r="D241" s="23"/>
      <c r="E241" s="23">
        <f>nevezés!D38</f>
        <v>56</v>
      </c>
      <c r="F241" s="2"/>
    </row>
    <row r="242" ht="12.75">
      <c r="A242" s="1">
        <v>1</v>
      </c>
    </row>
    <row r="243" ht="12.75">
      <c r="A243" s="1">
        <v>2</v>
      </c>
    </row>
    <row r="244" ht="12.75">
      <c r="A244" s="1">
        <v>3</v>
      </c>
    </row>
    <row r="245" ht="12.75">
      <c r="A245" s="1">
        <v>4</v>
      </c>
    </row>
    <row r="246" ht="12.75">
      <c r="A246" s="1">
        <v>5</v>
      </c>
    </row>
    <row r="247" ht="12.75">
      <c r="A247" s="1">
        <v>6</v>
      </c>
    </row>
    <row r="248" spans="1:6" ht="12.75">
      <c r="A248" s="3" t="s">
        <v>11</v>
      </c>
      <c r="B248" s="2" t="s">
        <v>62</v>
      </c>
      <c r="C248" s="2"/>
      <c r="D248" s="23"/>
      <c r="E248" s="23">
        <f>nevezés!D39</f>
        <v>26</v>
      </c>
      <c r="F248" s="2"/>
    </row>
    <row r="249" spans="1:6" ht="12.75">
      <c r="A249" s="1">
        <v>1</v>
      </c>
      <c r="B249" t="s">
        <v>441</v>
      </c>
      <c r="C249" t="s">
        <v>604</v>
      </c>
      <c r="D249" s="22" t="s">
        <v>165</v>
      </c>
      <c r="E249" s="22" t="s">
        <v>443</v>
      </c>
      <c r="F249">
        <v>19</v>
      </c>
    </row>
    <row r="250" spans="1:6" ht="12.75">
      <c r="A250" s="1">
        <v>2</v>
      </c>
      <c r="B250" t="s">
        <v>605</v>
      </c>
      <c r="C250" t="s">
        <v>606</v>
      </c>
      <c r="D250" s="22" t="s">
        <v>165</v>
      </c>
      <c r="E250" s="22" t="s">
        <v>282</v>
      </c>
      <c r="F250">
        <v>21</v>
      </c>
    </row>
    <row r="251" spans="1:6" ht="12.75">
      <c r="A251" s="1">
        <v>3</v>
      </c>
      <c r="B251" t="s">
        <v>607</v>
      </c>
      <c r="C251" t="s">
        <v>608</v>
      </c>
      <c r="D251" s="22" t="s">
        <v>165</v>
      </c>
      <c r="E251" s="22" t="s">
        <v>609</v>
      </c>
      <c r="F251">
        <v>10</v>
      </c>
    </row>
    <row r="252" spans="1:6" ht="12.75">
      <c r="A252" s="1">
        <v>4</v>
      </c>
      <c r="B252" t="s">
        <v>727</v>
      </c>
      <c r="C252" t="s">
        <v>729</v>
      </c>
      <c r="D252" s="22" t="s">
        <v>154</v>
      </c>
      <c r="E252" s="22" t="s">
        <v>549</v>
      </c>
      <c r="F252">
        <v>13</v>
      </c>
    </row>
    <row r="253" spans="1:6" ht="12.75">
      <c r="A253" s="1">
        <v>5</v>
      </c>
      <c r="B253" t="s">
        <v>728</v>
      </c>
      <c r="C253" t="s">
        <v>730</v>
      </c>
      <c r="D253" s="22" t="s">
        <v>154</v>
      </c>
      <c r="E253" s="22" t="s">
        <v>236</v>
      </c>
      <c r="F253">
        <v>26</v>
      </c>
    </row>
    <row r="254" spans="1:6" ht="12.75">
      <c r="A254" s="1">
        <v>6</v>
      </c>
      <c r="B254" t="s">
        <v>732</v>
      </c>
      <c r="C254" t="s">
        <v>731</v>
      </c>
      <c r="D254" s="22" t="s">
        <v>154</v>
      </c>
      <c r="E254" s="22" t="s">
        <v>98</v>
      </c>
      <c r="F254">
        <v>25</v>
      </c>
    </row>
    <row r="255" spans="1:6" ht="12.75">
      <c r="A255" s="3" t="s">
        <v>10</v>
      </c>
      <c r="B255" s="2" t="s">
        <v>63</v>
      </c>
      <c r="C255" s="2"/>
      <c r="D255" s="23"/>
      <c r="E255" s="23">
        <f>nevezés!D40</f>
        <v>34</v>
      </c>
      <c r="F255" s="2"/>
    </row>
    <row r="256" spans="1:6" ht="12.75">
      <c r="A256" s="1">
        <v>1</v>
      </c>
      <c r="B256" t="s">
        <v>427</v>
      </c>
      <c r="C256" t="s">
        <v>610</v>
      </c>
      <c r="D256" s="22" t="s">
        <v>165</v>
      </c>
      <c r="F256">
        <v>14</v>
      </c>
    </row>
    <row r="257" spans="1:6" ht="12.75">
      <c r="A257" s="1">
        <v>2</v>
      </c>
      <c r="B257" t="s">
        <v>611</v>
      </c>
      <c r="C257" t="s">
        <v>612</v>
      </c>
      <c r="D257" s="22" t="s">
        <v>154</v>
      </c>
      <c r="E257" s="22" t="s">
        <v>99</v>
      </c>
      <c r="F257">
        <v>18</v>
      </c>
    </row>
    <row r="258" spans="1:6" ht="12.75">
      <c r="A258" s="1">
        <v>3</v>
      </c>
      <c r="B258" t="s">
        <v>436</v>
      </c>
      <c r="C258" t="s">
        <v>613</v>
      </c>
      <c r="D258" s="22" t="s">
        <v>154</v>
      </c>
      <c r="E258" s="22" t="s">
        <v>98</v>
      </c>
      <c r="F258">
        <v>34</v>
      </c>
    </row>
    <row r="259" spans="1:6" ht="12.75">
      <c r="A259" s="1">
        <v>4</v>
      </c>
      <c r="B259" t="s">
        <v>614</v>
      </c>
      <c r="C259" t="s">
        <v>615</v>
      </c>
      <c r="D259" s="22" t="s">
        <v>154</v>
      </c>
      <c r="E259" s="22" t="s">
        <v>99</v>
      </c>
      <c r="F259">
        <v>16</v>
      </c>
    </row>
    <row r="260" spans="1:6" ht="12.75">
      <c r="A260" s="1">
        <v>5</v>
      </c>
      <c r="B260" t="s">
        <v>616</v>
      </c>
      <c r="C260" t="s">
        <v>617</v>
      </c>
      <c r="D260" s="22" t="s">
        <v>168</v>
      </c>
      <c r="E260" s="22" t="s">
        <v>618</v>
      </c>
      <c r="F260">
        <v>12</v>
      </c>
    </row>
    <row r="261" spans="1:6" ht="12.75">
      <c r="A261" s="1">
        <v>6</v>
      </c>
      <c r="B261" t="s">
        <v>733</v>
      </c>
      <c r="C261" t="s">
        <v>734</v>
      </c>
      <c r="D261" s="22" t="s">
        <v>154</v>
      </c>
      <c r="E261" s="22" t="s">
        <v>549</v>
      </c>
      <c r="F261">
        <v>2</v>
      </c>
    </row>
    <row r="262" spans="1:6" ht="12.75">
      <c r="A262" s="3" t="s">
        <v>9</v>
      </c>
      <c r="B262" s="2" t="s">
        <v>366</v>
      </c>
      <c r="C262" s="2"/>
      <c r="D262" s="23"/>
      <c r="E262" s="23">
        <f>nevezés!D41</f>
        <v>32</v>
      </c>
      <c r="F262" s="2"/>
    </row>
    <row r="263" ht="12.75">
      <c r="A263" s="1">
        <v>1</v>
      </c>
    </row>
    <row r="264" ht="12.75">
      <c r="A264" s="1">
        <v>2</v>
      </c>
    </row>
    <row r="265" ht="12.75">
      <c r="A265" s="1">
        <v>3</v>
      </c>
    </row>
    <row r="266" ht="12.75">
      <c r="A266" s="1">
        <v>4</v>
      </c>
    </row>
    <row r="267" ht="12.75">
      <c r="A267" s="1">
        <v>5</v>
      </c>
    </row>
    <row r="268" ht="12.75">
      <c r="A268" s="1">
        <v>6</v>
      </c>
    </row>
    <row r="269" spans="1:6" ht="12.75">
      <c r="A269" s="3" t="s">
        <v>8</v>
      </c>
      <c r="B269" s="2" t="s">
        <v>65</v>
      </c>
      <c r="C269" s="2"/>
      <c r="D269" s="23"/>
      <c r="E269" s="23">
        <f>nevezés!D42</f>
        <v>19</v>
      </c>
      <c r="F269" s="2"/>
    </row>
    <row r="270" spans="1:6" ht="12.75">
      <c r="A270" s="1">
        <v>1</v>
      </c>
      <c r="B270" t="s">
        <v>633</v>
      </c>
      <c r="C270" t="s">
        <v>634</v>
      </c>
      <c r="D270" s="22" t="s">
        <v>154</v>
      </c>
      <c r="E270" s="22" t="s">
        <v>220</v>
      </c>
      <c r="F270">
        <v>2</v>
      </c>
    </row>
    <row r="271" spans="1:6" ht="12.75">
      <c r="A271" s="1">
        <v>2</v>
      </c>
      <c r="B271" t="s">
        <v>635</v>
      </c>
      <c r="C271" t="s">
        <v>636</v>
      </c>
      <c r="D271" s="22" t="s">
        <v>159</v>
      </c>
      <c r="E271" s="22" t="s">
        <v>637</v>
      </c>
      <c r="F271">
        <v>5</v>
      </c>
    </row>
    <row r="272" spans="1:6" ht="12.75">
      <c r="A272" s="1">
        <v>3</v>
      </c>
      <c r="B272" t="s">
        <v>638</v>
      </c>
      <c r="C272" t="s">
        <v>639</v>
      </c>
      <c r="D272" s="22" t="s">
        <v>159</v>
      </c>
      <c r="E272" s="22" t="s">
        <v>104</v>
      </c>
      <c r="F272">
        <v>4</v>
      </c>
    </row>
    <row r="273" spans="1:6" ht="12.75">
      <c r="A273" s="1">
        <v>4</v>
      </c>
      <c r="B273" t="s">
        <v>181</v>
      </c>
      <c r="C273" t="s">
        <v>640</v>
      </c>
      <c r="D273" s="22" t="s">
        <v>182</v>
      </c>
      <c r="E273" s="22" t="s">
        <v>183</v>
      </c>
      <c r="F273">
        <v>11</v>
      </c>
    </row>
    <row r="274" spans="1:6" ht="12.75">
      <c r="A274" s="1">
        <v>5</v>
      </c>
      <c r="B274" t="s">
        <v>641</v>
      </c>
      <c r="C274" t="s">
        <v>280</v>
      </c>
      <c r="D274" s="22" t="s">
        <v>159</v>
      </c>
      <c r="E274" s="22" t="s">
        <v>512</v>
      </c>
      <c r="F274">
        <v>1</v>
      </c>
    </row>
    <row r="275" spans="1:6" ht="12.75">
      <c r="A275" s="1">
        <v>6</v>
      </c>
      <c r="B275" t="s">
        <v>642</v>
      </c>
      <c r="C275" t="s">
        <v>643</v>
      </c>
      <c r="D275" s="22" t="s">
        <v>165</v>
      </c>
      <c r="E275" s="22" t="s">
        <v>644</v>
      </c>
      <c r="F275">
        <v>18</v>
      </c>
    </row>
    <row r="276" spans="1:6" ht="12.75">
      <c r="A276" s="3" t="s">
        <v>7</v>
      </c>
      <c r="B276" s="2" t="s">
        <v>66</v>
      </c>
      <c r="C276" s="2"/>
      <c r="D276" s="23"/>
      <c r="E276" s="23">
        <f>nevezés!D43</f>
        <v>23</v>
      </c>
      <c r="F276" s="2"/>
    </row>
    <row r="277" spans="1:6" ht="12.75">
      <c r="A277" s="1">
        <v>1</v>
      </c>
      <c r="B277" t="s">
        <v>645</v>
      </c>
      <c r="C277" t="s">
        <v>646</v>
      </c>
      <c r="D277" s="22" t="s">
        <v>817</v>
      </c>
      <c r="E277" s="22" t="s">
        <v>130</v>
      </c>
      <c r="F277">
        <v>8</v>
      </c>
    </row>
    <row r="278" spans="1:6" ht="12.75">
      <c r="A278" s="1">
        <v>2</v>
      </c>
      <c r="B278" t="s">
        <v>647</v>
      </c>
      <c r="C278" t="s">
        <v>648</v>
      </c>
      <c r="D278" s="22" t="s">
        <v>154</v>
      </c>
      <c r="E278" s="22" t="s">
        <v>549</v>
      </c>
      <c r="F278">
        <v>19</v>
      </c>
    </row>
    <row r="279" spans="1:6" ht="12.75">
      <c r="A279" s="1">
        <v>3</v>
      </c>
      <c r="B279" t="s">
        <v>649</v>
      </c>
      <c r="C279" t="s">
        <v>650</v>
      </c>
      <c r="D279" s="22" t="s">
        <v>168</v>
      </c>
      <c r="E279" s="22" t="s">
        <v>618</v>
      </c>
      <c r="F279">
        <v>2</v>
      </c>
    </row>
    <row r="280" spans="1:6" ht="12.75">
      <c r="A280" s="1">
        <v>4</v>
      </c>
      <c r="B280" t="s">
        <v>181</v>
      </c>
      <c r="C280" t="s">
        <v>651</v>
      </c>
      <c r="D280" s="22" t="s">
        <v>182</v>
      </c>
      <c r="E280" s="22" t="s">
        <v>183</v>
      </c>
      <c r="F280">
        <v>16</v>
      </c>
    </row>
    <row r="281" spans="1:6" ht="12.75">
      <c r="A281" s="1">
        <v>5</v>
      </c>
      <c r="B281" t="s">
        <v>652</v>
      </c>
      <c r="C281" t="s">
        <v>653</v>
      </c>
      <c r="D281" s="22" t="s">
        <v>817</v>
      </c>
      <c r="E281" s="22" t="s">
        <v>130</v>
      </c>
      <c r="F281">
        <v>10</v>
      </c>
    </row>
    <row r="282" spans="1:6" ht="12.75">
      <c r="A282" s="1">
        <v>6</v>
      </c>
      <c r="B282" t="s">
        <v>718</v>
      </c>
      <c r="C282" t="s">
        <v>654</v>
      </c>
      <c r="D282" s="22" t="s">
        <v>159</v>
      </c>
      <c r="F282">
        <v>4</v>
      </c>
    </row>
    <row r="283" spans="1:6" ht="12.75">
      <c r="A283" s="3" t="s">
        <v>1</v>
      </c>
      <c r="B283" s="2" t="s">
        <v>2</v>
      </c>
      <c r="C283" s="2"/>
      <c r="D283" s="23"/>
      <c r="E283" s="23">
        <f>nevezés!D44</f>
        <v>38</v>
      </c>
      <c r="F283" s="2"/>
    </row>
    <row r="284" spans="1:6" ht="12.75">
      <c r="A284" s="1">
        <v>1</v>
      </c>
      <c r="B284" t="s">
        <v>555</v>
      </c>
      <c r="C284" t="s">
        <v>556</v>
      </c>
      <c r="D284" s="22" t="s">
        <v>154</v>
      </c>
      <c r="E284" s="22" t="s">
        <v>98</v>
      </c>
      <c r="F284">
        <v>22</v>
      </c>
    </row>
    <row r="285" spans="1:6" ht="12.75">
      <c r="A285" s="1">
        <v>2</v>
      </c>
      <c r="B285" t="s">
        <v>196</v>
      </c>
      <c r="C285" t="s">
        <v>557</v>
      </c>
      <c r="D285" s="22" t="s">
        <v>165</v>
      </c>
      <c r="E285" s="22" t="s">
        <v>121</v>
      </c>
      <c r="F285">
        <v>15</v>
      </c>
    </row>
    <row r="286" spans="1:6" ht="12.75">
      <c r="A286" s="32">
        <v>3</v>
      </c>
      <c r="B286" t="s">
        <v>558</v>
      </c>
      <c r="C286" t="s">
        <v>559</v>
      </c>
      <c r="D286" s="22" t="s">
        <v>154</v>
      </c>
      <c r="E286" s="22" t="s">
        <v>98</v>
      </c>
      <c r="F286">
        <v>9</v>
      </c>
    </row>
    <row r="287" spans="1:6" ht="12.75">
      <c r="A287" s="32">
        <v>3</v>
      </c>
      <c r="B287" t="s">
        <v>560</v>
      </c>
      <c r="C287" t="s">
        <v>520</v>
      </c>
      <c r="D287" s="22" t="s">
        <v>154</v>
      </c>
      <c r="E287" s="22" t="s">
        <v>98</v>
      </c>
      <c r="F287">
        <v>26</v>
      </c>
    </row>
    <row r="288" spans="1:6" ht="12.75">
      <c r="A288" s="1">
        <v>4</v>
      </c>
      <c r="B288" t="s">
        <v>561</v>
      </c>
      <c r="C288" t="s">
        <v>562</v>
      </c>
      <c r="D288" s="22" t="s">
        <v>165</v>
      </c>
      <c r="E288" s="22" t="s">
        <v>563</v>
      </c>
      <c r="F288">
        <v>36</v>
      </c>
    </row>
    <row r="289" spans="1:6" ht="12.75">
      <c r="A289" s="1">
        <v>5</v>
      </c>
      <c r="B289" t="s">
        <v>735</v>
      </c>
      <c r="C289" t="s">
        <v>736</v>
      </c>
      <c r="D289" s="22" t="s">
        <v>154</v>
      </c>
      <c r="E289" s="22" t="s">
        <v>549</v>
      </c>
      <c r="F289">
        <v>35</v>
      </c>
    </row>
    <row r="290" spans="1:6" ht="12.75">
      <c r="A290" s="3" t="s">
        <v>0</v>
      </c>
      <c r="B290" s="2" t="s">
        <v>90</v>
      </c>
      <c r="C290" s="2"/>
      <c r="D290" s="23"/>
      <c r="E290" s="23">
        <f>nevezés!D45</f>
        <v>36</v>
      </c>
      <c r="F290" s="2"/>
    </row>
    <row r="291" spans="1:6" ht="12.75">
      <c r="A291" s="1">
        <v>1</v>
      </c>
      <c r="B291" t="s">
        <v>581</v>
      </c>
      <c r="C291" t="s">
        <v>582</v>
      </c>
      <c r="D291" s="22" t="s">
        <v>165</v>
      </c>
      <c r="E291" s="22" t="s">
        <v>583</v>
      </c>
      <c r="F291">
        <v>2</v>
      </c>
    </row>
    <row r="292" spans="1:6" ht="12.75">
      <c r="A292" s="32">
        <v>2</v>
      </c>
      <c r="B292" t="s">
        <v>584</v>
      </c>
      <c r="C292" t="s">
        <v>585</v>
      </c>
      <c r="D292" s="22" t="s">
        <v>154</v>
      </c>
      <c r="E292" s="22" t="s">
        <v>98</v>
      </c>
      <c r="F292">
        <v>21</v>
      </c>
    </row>
    <row r="293" spans="1:6" ht="12.75">
      <c r="A293" s="32">
        <v>2</v>
      </c>
      <c r="B293" t="s">
        <v>201</v>
      </c>
      <c r="C293" t="s">
        <v>586</v>
      </c>
      <c r="D293" s="22" t="s">
        <v>154</v>
      </c>
      <c r="E293" s="22" t="s">
        <v>98</v>
      </c>
      <c r="F293">
        <v>11</v>
      </c>
    </row>
    <row r="294" spans="1:6" ht="12.75">
      <c r="A294" s="1">
        <v>3</v>
      </c>
      <c r="B294" t="s">
        <v>578</v>
      </c>
      <c r="C294" t="s">
        <v>580</v>
      </c>
      <c r="D294" s="22" t="s">
        <v>154</v>
      </c>
      <c r="E294" s="22" t="s">
        <v>579</v>
      </c>
      <c r="F294">
        <v>32</v>
      </c>
    </row>
    <row r="295" spans="1:6" ht="12.75">
      <c r="A295" s="1">
        <v>4</v>
      </c>
      <c r="B295" t="s">
        <v>235</v>
      </c>
      <c r="C295" t="s">
        <v>577</v>
      </c>
      <c r="D295" s="22" t="s">
        <v>154</v>
      </c>
      <c r="E295" s="22" t="s">
        <v>236</v>
      </c>
      <c r="F295">
        <v>34</v>
      </c>
    </row>
    <row r="296" spans="1:5" ht="12.75">
      <c r="A296" s="1">
        <v>5</v>
      </c>
      <c r="B296" t="s">
        <v>737</v>
      </c>
      <c r="C296" t="s">
        <v>219</v>
      </c>
      <c r="D296" s="22" t="s">
        <v>154</v>
      </c>
      <c r="E296" s="22" t="s">
        <v>738</v>
      </c>
    </row>
    <row r="297" spans="1:6" ht="12.75">
      <c r="A297" s="3" t="s">
        <v>3</v>
      </c>
      <c r="B297" s="2" t="s">
        <v>138</v>
      </c>
      <c r="C297" s="2"/>
      <c r="D297" s="23"/>
      <c r="E297" s="23">
        <f>nevezés!D46</f>
        <v>50</v>
      </c>
      <c r="F297" s="2"/>
    </row>
    <row r="298" spans="1:6" ht="12.75">
      <c r="A298" s="1">
        <v>1</v>
      </c>
      <c r="B298" t="s">
        <v>186</v>
      </c>
      <c r="C298" t="s">
        <v>184</v>
      </c>
      <c r="D298" s="22" t="s">
        <v>168</v>
      </c>
      <c r="E298" s="22" t="s">
        <v>185</v>
      </c>
      <c r="F298">
        <v>38</v>
      </c>
    </row>
    <row r="299" spans="1:6" ht="12.75">
      <c r="A299" s="1">
        <v>2</v>
      </c>
      <c r="B299" t="s">
        <v>187</v>
      </c>
      <c r="C299" t="s">
        <v>188</v>
      </c>
      <c r="D299" s="22" t="s">
        <v>189</v>
      </c>
      <c r="E299" s="22" t="s">
        <v>190</v>
      </c>
      <c r="F299">
        <v>35</v>
      </c>
    </row>
    <row r="300" spans="1:6" ht="12.75">
      <c r="A300" s="1">
        <v>3</v>
      </c>
      <c r="B300" t="s">
        <v>191</v>
      </c>
      <c r="C300" t="s">
        <v>192</v>
      </c>
      <c r="D300" s="22" t="s">
        <v>168</v>
      </c>
      <c r="E300" s="22" t="s">
        <v>117</v>
      </c>
      <c r="F300">
        <v>11</v>
      </c>
    </row>
    <row r="301" spans="1:6" ht="12.75">
      <c r="A301" s="1">
        <v>4</v>
      </c>
      <c r="B301" t="s">
        <v>193</v>
      </c>
      <c r="C301" t="s">
        <v>194</v>
      </c>
      <c r="D301" s="22" t="s">
        <v>817</v>
      </c>
      <c r="E301" s="22" t="s">
        <v>352</v>
      </c>
      <c r="F301">
        <v>23</v>
      </c>
    </row>
    <row r="302" spans="1:6" ht="12.75">
      <c r="A302" s="1">
        <v>5</v>
      </c>
      <c r="B302" t="s">
        <v>195</v>
      </c>
      <c r="C302" t="s">
        <v>656</v>
      </c>
      <c r="D302" s="22" t="s">
        <v>817</v>
      </c>
      <c r="E302" s="22" t="s">
        <v>106</v>
      </c>
      <c r="F302">
        <v>44</v>
      </c>
    </row>
    <row r="303" spans="1:6" ht="12.75">
      <c r="A303" s="1">
        <v>6</v>
      </c>
      <c r="B303" t="s">
        <v>495</v>
      </c>
      <c r="C303" t="s">
        <v>719</v>
      </c>
      <c r="D303" s="22" t="s">
        <v>154</v>
      </c>
      <c r="E303" s="22" t="s">
        <v>98</v>
      </c>
      <c r="F303" s="22">
        <v>33</v>
      </c>
    </row>
    <row r="304" spans="1:6" ht="12.75">
      <c r="A304" s="3" t="s">
        <v>4</v>
      </c>
      <c r="B304" s="2" t="s">
        <v>134</v>
      </c>
      <c r="C304" s="2"/>
      <c r="D304" s="23"/>
      <c r="E304" s="23">
        <f>nevezés!D47</f>
        <v>25</v>
      </c>
      <c r="F304" s="2"/>
    </row>
    <row r="305" spans="1:6" ht="12.75">
      <c r="A305" s="1">
        <v>1</v>
      </c>
      <c r="B305" t="s">
        <v>279</v>
      </c>
      <c r="C305" t="s">
        <v>280</v>
      </c>
      <c r="D305" s="22" t="s">
        <v>165</v>
      </c>
      <c r="E305" s="22" t="s">
        <v>121</v>
      </c>
      <c r="F305">
        <v>16</v>
      </c>
    </row>
    <row r="306" spans="1:6" ht="12.75">
      <c r="A306" s="1">
        <v>2</v>
      </c>
      <c r="B306" t="s">
        <v>281</v>
      </c>
      <c r="C306" t="s">
        <v>280</v>
      </c>
      <c r="D306" s="22" t="s">
        <v>165</v>
      </c>
      <c r="E306" s="22" t="s">
        <v>282</v>
      </c>
      <c r="F306">
        <v>14</v>
      </c>
    </row>
    <row r="307" spans="1:6" ht="12.75">
      <c r="A307" s="1">
        <v>3</v>
      </c>
      <c r="B307" t="s">
        <v>283</v>
      </c>
      <c r="C307" t="s">
        <v>280</v>
      </c>
      <c r="D307" s="22" t="s">
        <v>165</v>
      </c>
      <c r="E307" s="22" t="s">
        <v>284</v>
      </c>
      <c r="F307">
        <v>17</v>
      </c>
    </row>
    <row r="308" spans="1:6" ht="12.75">
      <c r="A308" s="1">
        <v>4</v>
      </c>
      <c r="B308" t="s">
        <v>285</v>
      </c>
      <c r="C308" t="s">
        <v>280</v>
      </c>
      <c r="D308" s="22" t="s">
        <v>165</v>
      </c>
      <c r="E308" s="22" t="s">
        <v>286</v>
      </c>
      <c r="F308">
        <v>6</v>
      </c>
    </row>
    <row r="309" spans="1:6" ht="12.75">
      <c r="A309" s="1">
        <v>5</v>
      </c>
      <c r="B309" t="s">
        <v>287</v>
      </c>
      <c r="C309" t="s">
        <v>288</v>
      </c>
      <c r="D309" s="22" t="s">
        <v>154</v>
      </c>
      <c r="E309" s="22" t="s">
        <v>98</v>
      </c>
      <c r="F309">
        <v>25</v>
      </c>
    </row>
    <row r="310" spans="1:6" ht="12.75">
      <c r="A310" s="1">
        <v>6</v>
      </c>
      <c r="B310" t="s">
        <v>289</v>
      </c>
      <c r="C310" t="s">
        <v>290</v>
      </c>
      <c r="D310" s="22" t="s">
        <v>817</v>
      </c>
      <c r="E310" s="22" t="s">
        <v>130</v>
      </c>
      <c r="F310">
        <v>10</v>
      </c>
    </row>
    <row r="311" spans="1:6" ht="12.75">
      <c r="A311" s="3" t="s">
        <v>5</v>
      </c>
      <c r="B311" s="2" t="s">
        <v>135</v>
      </c>
      <c r="C311" s="2"/>
      <c r="D311" s="23"/>
      <c r="E311" s="23">
        <f>nevezés!D48</f>
        <v>29</v>
      </c>
      <c r="F311" s="2"/>
    </row>
    <row r="312" spans="1:6" ht="12.75">
      <c r="A312" s="1">
        <v>1</v>
      </c>
      <c r="B312" t="s">
        <v>122</v>
      </c>
      <c r="C312" t="s">
        <v>564</v>
      </c>
      <c r="D312" s="22" t="s">
        <v>159</v>
      </c>
      <c r="E312" s="22" t="s">
        <v>118</v>
      </c>
      <c r="F312">
        <v>2</v>
      </c>
    </row>
    <row r="313" spans="1:6" ht="12.75">
      <c r="A313" s="1">
        <v>2</v>
      </c>
      <c r="B313" t="s">
        <v>565</v>
      </c>
      <c r="C313" t="s">
        <v>566</v>
      </c>
      <c r="D313" s="22" t="s">
        <v>817</v>
      </c>
      <c r="E313" s="22" t="s">
        <v>567</v>
      </c>
      <c r="F313">
        <v>6</v>
      </c>
    </row>
    <row r="314" spans="1:6" ht="12.75">
      <c r="A314" s="1">
        <v>3</v>
      </c>
      <c r="B314" t="s">
        <v>396</v>
      </c>
      <c r="C314" t="s">
        <v>568</v>
      </c>
      <c r="D314" s="22" t="s">
        <v>165</v>
      </c>
      <c r="E314" s="22" t="s">
        <v>121</v>
      </c>
      <c r="F314">
        <v>17</v>
      </c>
    </row>
    <row r="315" spans="1:6" ht="12.75">
      <c r="A315" s="1">
        <v>4</v>
      </c>
      <c r="B315" t="s">
        <v>572</v>
      </c>
      <c r="C315" t="s">
        <v>573</v>
      </c>
      <c r="D315" s="22" t="s">
        <v>156</v>
      </c>
      <c r="E315" s="22" t="s">
        <v>574</v>
      </c>
      <c r="F315">
        <v>23</v>
      </c>
    </row>
    <row r="316" spans="1:6" ht="12.75">
      <c r="A316" s="1">
        <v>5</v>
      </c>
      <c r="B316" t="s">
        <v>575</v>
      </c>
      <c r="C316" t="s">
        <v>576</v>
      </c>
      <c r="D316" s="22" t="s">
        <v>156</v>
      </c>
      <c r="E316" s="22" t="s">
        <v>100</v>
      </c>
      <c r="F316">
        <v>18</v>
      </c>
    </row>
    <row r="317" spans="1:6" ht="12.75">
      <c r="A317" s="1">
        <v>6</v>
      </c>
      <c r="B317" t="s">
        <v>569</v>
      </c>
      <c r="C317" t="s">
        <v>571</v>
      </c>
      <c r="D317" s="22" t="s">
        <v>165</v>
      </c>
      <c r="E317" s="22" t="s">
        <v>570</v>
      </c>
      <c r="F317">
        <v>14</v>
      </c>
    </row>
    <row r="318" spans="1:6" ht="12.75">
      <c r="A318" s="3" t="s">
        <v>6</v>
      </c>
      <c r="B318" s="2" t="s">
        <v>139</v>
      </c>
      <c r="C318" s="2"/>
      <c r="D318" s="23"/>
      <c r="E318" s="23">
        <f>nevezés!D49</f>
        <v>7</v>
      </c>
      <c r="F318" s="2"/>
    </row>
    <row r="319" spans="1:6" ht="12.75">
      <c r="A319" s="1">
        <v>1</v>
      </c>
      <c r="B319" t="s">
        <v>132</v>
      </c>
      <c r="C319" t="s">
        <v>153</v>
      </c>
      <c r="D319" s="22" t="s">
        <v>154</v>
      </c>
      <c r="E319" s="22" t="s">
        <v>99</v>
      </c>
      <c r="F319">
        <v>3</v>
      </c>
    </row>
    <row r="320" spans="1:6" ht="12.75">
      <c r="A320" s="1">
        <v>2</v>
      </c>
      <c r="B320" t="s">
        <v>155</v>
      </c>
      <c r="C320" t="s">
        <v>149</v>
      </c>
      <c r="D320" s="22" t="s">
        <v>156</v>
      </c>
      <c r="E320" s="22" t="s">
        <v>100</v>
      </c>
      <c r="F320">
        <v>5</v>
      </c>
    </row>
    <row r="321" spans="1:6" ht="12.75">
      <c r="A321" s="1">
        <v>3</v>
      </c>
      <c r="B321" s="1" t="s">
        <v>144</v>
      </c>
      <c r="C321" s="1" t="s">
        <v>144</v>
      </c>
      <c r="F321" s="1" t="s">
        <v>144</v>
      </c>
    </row>
    <row r="322" spans="1:6" ht="12.75">
      <c r="A322" s="1">
        <v>4</v>
      </c>
      <c r="B322" s="1" t="s">
        <v>144</v>
      </c>
      <c r="C322" s="1" t="s">
        <v>144</v>
      </c>
      <c r="F322" s="1" t="s">
        <v>144</v>
      </c>
    </row>
    <row r="323" spans="1:6" ht="12.75">
      <c r="A323" s="1">
        <v>5</v>
      </c>
      <c r="B323" s="1" t="s">
        <v>144</v>
      </c>
      <c r="C323" s="1" t="s">
        <v>144</v>
      </c>
      <c r="F323" s="1" t="s">
        <v>144</v>
      </c>
    </row>
    <row r="324" spans="1:6" ht="12.75">
      <c r="A324" s="1">
        <v>6</v>
      </c>
      <c r="B324" s="1" t="s">
        <v>144</v>
      </c>
      <c r="C324" s="1" t="s">
        <v>144</v>
      </c>
      <c r="F324" s="1" t="s">
        <v>144</v>
      </c>
    </row>
    <row r="325" spans="1:6" ht="12.75">
      <c r="A325" s="3" t="s">
        <v>91</v>
      </c>
      <c r="B325" s="2" t="s">
        <v>137</v>
      </c>
      <c r="C325" s="2"/>
      <c r="D325" s="23"/>
      <c r="E325" s="23">
        <f>nevezés!D50</f>
        <v>21</v>
      </c>
      <c r="F325" s="2"/>
    </row>
    <row r="326" spans="1:6" ht="12.75">
      <c r="A326" s="1">
        <v>1</v>
      </c>
      <c r="B326" t="s">
        <v>179</v>
      </c>
      <c r="C326" t="s">
        <v>145</v>
      </c>
      <c r="D326" s="22" t="s">
        <v>154</v>
      </c>
      <c r="E326" s="22" t="s">
        <v>98</v>
      </c>
      <c r="F326">
        <v>19</v>
      </c>
    </row>
    <row r="327" spans="1:6" ht="12.75">
      <c r="A327" s="1">
        <v>2</v>
      </c>
      <c r="B327" t="s">
        <v>101</v>
      </c>
      <c r="C327" t="s">
        <v>146</v>
      </c>
      <c r="D327" s="22" t="s">
        <v>154</v>
      </c>
      <c r="E327" s="22" t="s">
        <v>102</v>
      </c>
      <c r="F327">
        <v>1</v>
      </c>
    </row>
    <row r="328" spans="1:6" ht="12.75">
      <c r="A328" s="32">
        <v>3</v>
      </c>
      <c r="B328" t="s">
        <v>180</v>
      </c>
      <c r="C328" t="s">
        <v>147</v>
      </c>
      <c r="D328" s="22" t="s">
        <v>165</v>
      </c>
      <c r="E328" s="22" t="s">
        <v>121</v>
      </c>
      <c r="F328">
        <v>21</v>
      </c>
    </row>
    <row r="329" spans="1:7" ht="12.75">
      <c r="A329" s="32">
        <v>3</v>
      </c>
      <c r="B329" t="s">
        <v>181</v>
      </c>
      <c r="C329" t="s">
        <v>655</v>
      </c>
      <c r="D329" s="22" t="s">
        <v>182</v>
      </c>
      <c r="E329" s="22" t="s">
        <v>183</v>
      </c>
      <c r="F329" s="21" t="s">
        <v>811</v>
      </c>
      <c r="G329" t="s">
        <v>812</v>
      </c>
    </row>
    <row r="330" spans="1:7" ht="12.75">
      <c r="A330" s="1">
        <v>4</v>
      </c>
      <c r="B330" t="s">
        <v>111</v>
      </c>
      <c r="C330" t="s">
        <v>148</v>
      </c>
      <c r="D330" s="22" t="s">
        <v>159</v>
      </c>
      <c r="E330" s="22" t="s">
        <v>112</v>
      </c>
      <c r="F330" s="21" t="s">
        <v>813</v>
      </c>
      <c r="G330" t="s">
        <v>812</v>
      </c>
    </row>
    <row r="331" spans="1:6" ht="12.75">
      <c r="A331" s="1">
        <v>5</v>
      </c>
      <c r="B331" s="1" t="s">
        <v>144</v>
      </c>
      <c r="C331" s="1" t="s">
        <v>144</v>
      </c>
      <c r="F331" s="1" t="s">
        <v>144</v>
      </c>
    </row>
    <row r="332" spans="1:6" ht="12.75">
      <c r="A332" s="3" t="s">
        <v>136</v>
      </c>
      <c r="B332" s="2" t="s">
        <v>140</v>
      </c>
      <c r="C332" s="2"/>
      <c r="D332" s="23"/>
      <c r="E332" s="23">
        <f>nevezés!D51</f>
        <v>29</v>
      </c>
      <c r="F332" s="2"/>
    </row>
    <row r="333" spans="1:6" ht="12.75">
      <c r="A333" s="1">
        <v>1</v>
      </c>
      <c r="B333" t="s">
        <v>160</v>
      </c>
      <c r="C333" t="s">
        <v>417</v>
      </c>
      <c r="D333" s="22" t="s">
        <v>162</v>
      </c>
      <c r="E333" s="22" t="s">
        <v>163</v>
      </c>
      <c r="F333">
        <v>4</v>
      </c>
    </row>
    <row r="334" spans="1:6" ht="12.75">
      <c r="A334" s="1">
        <v>2</v>
      </c>
      <c r="B334" t="s">
        <v>418</v>
      </c>
      <c r="C334" t="s">
        <v>419</v>
      </c>
      <c r="D334" s="22" t="s">
        <v>165</v>
      </c>
      <c r="F334">
        <v>32</v>
      </c>
    </row>
    <row r="335" spans="1:6" ht="12.75">
      <c r="A335" s="1">
        <v>3</v>
      </c>
      <c r="B335" t="s">
        <v>420</v>
      </c>
      <c r="C335" t="s">
        <v>421</v>
      </c>
      <c r="D335" s="22" t="s">
        <v>165</v>
      </c>
      <c r="E335" s="22" t="s">
        <v>422</v>
      </c>
      <c r="F335">
        <v>13</v>
      </c>
    </row>
    <row r="336" spans="1:6" ht="12.75">
      <c r="A336" s="1">
        <v>4</v>
      </c>
      <c r="B336" t="s">
        <v>423</v>
      </c>
      <c r="C336" t="s">
        <v>424</v>
      </c>
      <c r="D336" s="22" t="s">
        <v>154</v>
      </c>
      <c r="E336" s="22" t="s">
        <v>98</v>
      </c>
      <c r="F336">
        <v>9</v>
      </c>
    </row>
    <row r="337" spans="1:6" ht="12.75">
      <c r="A337" s="1">
        <v>5</v>
      </c>
      <c r="B337" t="s">
        <v>721</v>
      </c>
      <c r="C337" t="s">
        <v>425</v>
      </c>
      <c r="D337" s="22" t="s">
        <v>165</v>
      </c>
      <c r="E337" s="22" t="s">
        <v>426</v>
      </c>
      <c r="F337">
        <v>18</v>
      </c>
    </row>
    <row r="338" spans="1:6" ht="12.75">
      <c r="A338" s="1">
        <v>6</v>
      </c>
      <c r="B338" t="s">
        <v>312</v>
      </c>
      <c r="C338" t="s">
        <v>720</v>
      </c>
      <c r="D338" s="22" t="s">
        <v>189</v>
      </c>
      <c r="E338" s="22" t="s">
        <v>314</v>
      </c>
      <c r="F338">
        <v>11</v>
      </c>
    </row>
    <row r="339" spans="3:4" ht="12.75">
      <c r="C339" s="5"/>
      <c r="D339" s="36"/>
    </row>
    <row r="340" spans="3:5" ht="12.75">
      <c r="C340" s="5" t="s">
        <v>68</v>
      </c>
      <c r="D340" s="36"/>
      <c r="E340" s="22">
        <f>nevezés!D53</f>
        <v>1672</v>
      </c>
    </row>
    <row r="341" spans="3:4" ht="12.75">
      <c r="C341" s="5"/>
      <c r="D341" s="36"/>
    </row>
    <row r="342" spans="3:4" ht="12.75">
      <c r="C342" s="5"/>
      <c r="D342" s="36"/>
    </row>
    <row r="343" spans="2:4" ht="12.75">
      <c r="B343" t="s">
        <v>814</v>
      </c>
      <c r="C343" s="5"/>
      <c r="D343" s="36"/>
    </row>
    <row r="344" spans="2:4" ht="12.75">
      <c r="B344" t="s">
        <v>815</v>
      </c>
      <c r="C344" s="5"/>
      <c r="D344" s="36"/>
    </row>
    <row r="345" spans="3:4" ht="12.75">
      <c r="C345" s="5"/>
      <c r="D345" s="36"/>
    </row>
    <row r="346" spans="3:4" ht="12.75">
      <c r="C346" s="5"/>
      <c r="D346" s="36"/>
    </row>
    <row r="348" ht="15">
      <c r="B348" s="37" t="s">
        <v>816</v>
      </c>
    </row>
    <row r="349" spans="1:6" ht="12.75">
      <c r="A349" s="3" t="s">
        <v>82</v>
      </c>
      <c r="B349" s="2" t="s">
        <v>725</v>
      </c>
      <c r="C349" s="2"/>
      <c r="D349" s="23"/>
      <c r="E349" s="23"/>
      <c r="F349" s="2"/>
    </row>
    <row r="350" spans="1:6" ht="12.75">
      <c r="A350" s="1">
        <v>1</v>
      </c>
      <c r="B350" t="s">
        <v>291</v>
      </c>
      <c r="C350" t="s">
        <v>292</v>
      </c>
      <c r="D350" s="22" t="s">
        <v>168</v>
      </c>
      <c r="E350" s="22" t="s">
        <v>293</v>
      </c>
      <c r="F350">
        <v>51</v>
      </c>
    </row>
    <row r="351" spans="1:6" ht="12.75">
      <c r="A351" s="1">
        <v>2</v>
      </c>
      <c r="B351" t="s">
        <v>294</v>
      </c>
      <c r="C351" t="s">
        <v>295</v>
      </c>
      <c r="D351" s="22" t="s">
        <v>168</v>
      </c>
      <c r="E351" s="22" t="s">
        <v>293</v>
      </c>
      <c r="F351">
        <v>53</v>
      </c>
    </row>
    <row r="352" spans="1:6" ht="12.75">
      <c r="A352" s="1">
        <v>3</v>
      </c>
      <c r="B352" t="s">
        <v>296</v>
      </c>
      <c r="C352" t="s">
        <v>297</v>
      </c>
      <c r="D352" s="22" t="s">
        <v>154</v>
      </c>
      <c r="E352" s="22" t="s">
        <v>298</v>
      </c>
      <c r="F352">
        <v>18</v>
      </c>
    </row>
    <row r="353" spans="1:6" ht="12.75">
      <c r="A353" s="1">
        <v>4</v>
      </c>
      <c r="B353" t="s">
        <v>299</v>
      </c>
      <c r="C353" t="s">
        <v>300</v>
      </c>
      <c r="D353" s="22" t="s">
        <v>165</v>
      </c>
      <c r="E353" s="22" t="s">
        <v>121</v>
      </c>
      <c r="F353">
        <v>26</v>
      </c>
    </row>
    <row r="354" spans="1:6" ht="12.75">
      <c r="A354" s="1">
        <v>5</v>
      </c>
      <c r="B354" t="s">
        <v>301</v>
      </c>
      <c r="C354" t="s">
        <v>302</v>
      </c>
      <c r="D354" s="22" t="s">
        <v>156</v>
      </c>
      <c r="E354" s="22" t="s">
        <v>303</v>
      </c>
      <c r="F354">
        <v>48</v>
      </c>
    </row>
    <row r="355" spans="1:6" ht="12.75">
      <c r="A355" s="1">
        <v>6</v>
      </c>
      <c r="B355" t="s">
        <v>304</v>
      </c>
      <c r="C355" t="s">
        <v>305</v>
      </c>
      <c r="D355" s="22" t="s">
        <v>168</v>
      </c>
      <c r="E355" s="22" t="s">
        <v>293</v>
      </c>
      <c r="F355">
        <v>59</v>
      </c>
    </row>
    <row r="356" spans="1:6" ht="12.75">
      <c r="A356" s="3" t="s">
        <v>82</v>
      </c>
      <c r="B356" s="2" t="s">
        <v>150</v>
      </c>
      <c r="C356" s="2"/>
      <c r="D356" s="23"/>
      <c r="E356" s="23"/>
      <c r="F356" s="2"/>
    </row>
    <row r="357" spans="1:6" ht="12.75">
      <c r="A357" s="1">
        <v>1</v>
      </c>
      <c r="B357" t="s">
        <v>128</v>
      </c>
      <c r="C357" t="s">
        <v>151</v>
      </c>
      <c r="D357" s="22" t="s">
        <v>165</v>
      </c>
      <c r="E357" s="22" t="s">
        <v>172</v>
      </c>
      <c r="F357">
        <v>17</v>
      </c>
    </row>
    <row r="358" spans="1:6" ht="12.75">
      <c r="A358" s="1">
        <v>2</v>
      </c>
      <c r="B358" t="s">
        <v>173</v>
      </c>
      <c r="C358" t="s">
        <v>152</v>
      </c>
      <c r="D358" s="22" t="s">
        <v>174</v>
      </c>
      <c r="E358" s="22" t="s">
        <v>175</v>
      </c>
      <c r="F358">
        <v>12</v>
      </c>
    </row>
    <row r="359" spans="1:6" ht="12.75">
      <c r="A359" s="1">
        <v>3</v>
      </c>
      <c r="B359" t="s">
        <v>176</v>
      </c>
      <c r="C359" t="s">
        <v>177</v>
      </c>
      <c r="D359" s="22" t="s">
        <v>174</v>
      </c>
      <c r="E359" s="22" t="s">
        <v>178</v>
      </c>
      <c r="F359">
        <v>14</v>
      </c>
    </row>
    <row r="360" spans="1:6" ht="12.75">
      <c r="A360" s="1">
        <v>4</v>
      </c>
      <c r="B360" s="1" t="s">
        <v>144</v>
      </c>
      <c r="C360" s="1" t="s">
        <v>144</v>
      </c>
      <c r="F360" s="1" t="s">
        <v>144</v>
      </c>
    </row>
    <row r="361" spans="1:6" ht="12.75">
      <c r="A361" s="1">
        <v>5</v>
      </c>
      <c r="B361" s="1" t="s">
        <v>144</v>
      </c>
      <c r="C361" s="1" t="s">
        <v>144</v>
      </c>
      <c r="F361" s="1" t="s">
        <v>144</v>
      </c>
    </row>
    <row r="362" spans="1:6" ht="12.75">
      <c r="A362" s="1">
        <v>6</v>
      </c>
      <c r="B362" s="1" t="s">
        <v>144</v>
      </c>
      <c r="C362" s="1" t="s">
        <v>144</v>
      </c>
      <c r="F362" s="1" t="s">
        <v>144</v>
      </c>
    </row>
    <row r="363" spans="1:6" ht="12.75">
      <c r="A363" s="3" t="s">
        <v>12</v>
      </c>
      <c r="B363" s="2" t="s">
        <v>253</v>
      </c>
      <c r="C363" s="2"/>
      <c r="D363" s="23"/>
      <c r="E363" s="23"/>
      <c r="F363" s="2"/>
    </row>
    <row r="364" spans="1:6" ht="12.75">
      <c r="A364" s="1">
        <v>1</v>
      </c>
      <c r="B364" t="s">
        <v>427</v>
      </c>
      <c r="C364" t="s">
        <v>428</v>
      </c>
      <c r="D364" s="22" t="s">
        <v>165</v>
      </c>
      <c r="E364" s="22" t="s">
        <v>429</v>
      </c>
      <c r="F364">
        <v>15</v>
      </c>
    </row>
    <row r="365" spans="1:6" ht="12.75">
      <c r="A365" s="1">
        <v>2</v>
      </c>
      <c r="B365" t="s">
        <v>430</v>
      </c>
      <c r="C365" t="s">
        <v>431</v>
      </c>
      <c r="D365" s="22" t="s">
        <v>154</v>
      </c>
      <c r="E365" s="22" t="s">
        <v>432</v>
      </c>
      <c r="F365">
        <v>50</v>
      </c>
    </row>
    <row r="366" spans="1:6" ht="12.75">
      <c r="A366" s="1">
        <v>3</v>
      </c>
      <c r="B366" t="s">
        <v>433</v>
      </c>
      <c r="C366" t="s">
        <v>434</v>
      </c>
      <c r="D366" s="22" t="s">
        <v>154</v>
      </c>
      <c r="E366" s="22" t="s">
        <v>435</v>
      </c>
      <c r="F366">
        <v>51</v>
      </c>
    </row>
    <row r="367" spans="1:6" ht="12.75">
      <c r="A367" s="1">
        <v>4</v>
      </c>
      <c r="B367" t="s">
        <v>436</v>
      </c>
      <c r="C367" t="s">
        <v>437</v>
      </c>
      <c r="D367" s="22" t="s">
        <v>154</v>
      </c>
      <c r="E367" s="22" t="s">
        <v>98</v>
      </c>
      <c r="F367">
        <v>56</v>
      </c>
    </row>
    <row r="368" spans="1:6" ht="12.75">
      <c r="A368" s="1">
        <v>5</v>
      </c>
      <c r="B368" t="s">
        <v>438</v>
      </c>
      <c r="C368" t="s">
        <v>439</v>
      </c>
      <c r="D368" s="22" t="s">
        <v>154</v>
      </c>
      <c r="E368" s="22" t="s">
        <v>440</v>
      </c>
      <c r="F368">
        <v>32</v>
      </c>
    </row>
    <row r="369" spans="1:6" ht="12.75">
      <c r="A369" s="1">
        <v>6</v>
      </c>
      <c r="B369" s="1" t="s">
        <v>144</v>
      </c>
      <c r="C369" s="1" t="s">
        <v>144</v>
      </c>
      <c r="F369" s="1" t="s">
        <v>144</v>
      </c>
    </row>
    <row r="370" spans="1:6" ht="12.75">
      <c r="A370" s="3" t="s">
        <v>12</v>
      </c>
      <c r="B370" s="2" t="s">
        <v>254</v>
      </c>
      <c r="C370" s="2"/>
      <c r="D370" s="23"/>
      <c r="E370" s="23"/>
      <c r="F370" s="2"/>
    </row>
    <row r="371" spans="1:6" ht="12.75">
      <c r="A371" s="1">
        <v>1</v>
      </c>
      <c r="B371" t="s">
        <v>441</v>
      </c>
      <c r="C371" t="s">
        <v>442</v>
      </c>
      <c r="D371" s="22" t="s">
        <v>165</v>
      </c>
      <c r="E371" s="22" t="s">
        <v>443</v>
      </c>
      <c r="F371">
        <v>43</v>
      </c>
    </row>
    <row r="372" spans="1:6" ht="12.75">
      <c r="A372" s="1">
        <v>2</v>
      </c>
      <c r="B372" t="s">
        <v>444</v>
      </c>
      <c r="C372" t="s">
        <v>445</v>
      </c>
      <c r="D372" s="22" t="s">
        <v>159</v>
      </c>
      <c r="E372" s="22" t="s">
        <v>446</v>
      </c>
      <c r="F372">
        <v>12</v>
      </c>
    </row>
    <row r="373" spans="1:6" ht="12.75">
      <c r="A373" s="1">
        <v>3</v>
      </c>
      <c r="B373" t="s">
        <v>447</v>
      </c>
      <c r="C373" t="s">
        <v>149</v>
      </c>
      <c r="D373" s="22" t="s">
        <v>154</v>
      </c>
      <c r="E373" s="22" t="s">
        <v>98</v>
      </c>
      <c r="F373">
        <v>13</v>
      </c>
    </row>
    <row r="374" spans="1:6" ht="12.75">
      <c r="A374" s="1">
        <v>4</v>
      </c>
      <c r="B374" t="s">
        <v>448</v>
      </c>
      <c r="C374" t="s">
        <v>449</v>
      </c>
      <c r="D374" s="22" t="s">
        <v>154</v>
      </c>
      <c r="E374" s="22" t="s">
        <v>450</v>
      </c>
      <c r="F374">
        <v>38</v>
      </c>
    </row>
    <row r="375" spans="1:6" ht="12.75">
      <c r="A375" s="1">
        <v>5</v>
      </c>
      <c r="B375" t="s">
        <v>451</v>
      </c>
      <c r="C375" t="s">
        <v>452</v>
      </c>
      <c r="D375" s="22" t="s">
        <v>154</v>
      </c>
      <c r="E375" s="22" t="s">
        <v>453</v>
      </c>
      <c r="F375">
        <v>22</v>
      </c>
    </row>
    <row r="376" ht="12.75">
      <c r="A376" s="1">
        <v>6</v>
      </c>
    </row>
    <row r="377" spans="1:6" ht="12.75">
      <c r="A377" s="3" t="s">
        <v>9</v>
      </c>
      <c r="B377" s="2" t="s">
        <v>255</v>
      </c>
      <c r="C377" s="2"/>
      <c r="D377" s="23"/>
      <c r="E377" s="23"/>
      <c r="F377" s="2"/>
    </row>
    <row r="378" spans="1:6" ht="12.75">
      <c r="A378" s="1">
        <v>1</v>
      </c>
      <c r="B378" t="s">
        <v>454</v>
      </c>
      <c r="C378" t="s">
        <v>455</v>
      </c>
      <c r="D378" s="22" t="s">
        <v>817</v>
      </c>
      <c r="E378" s="22" t="s">
        <v>106</v>
      </c>
      <c r="F378">
        <v>3</v>
      </c>
    </row>
    <row r="379" spans="1:6" ht="12.75">
      <c r="A379" s="1">
        <v>2</v>
      </c>
      <c r="B379" t="s">
        <v>196</v>
      </c>
      <c r="C379" t="s">
        <v>456</v>
      </c>
      <c r="D379" s="22" t="s">
        <v>165</v>
      </c>
      <c r="E379" s="22" t="s">
        <v>457</v>
      </c>
      <c r="F379">
        <v>6</v>
      </c>
    </row>
    <row r="380" spans="1:6" ht="12.75">
      <c r="A380" s="1">
        <v>3</v>
      </c>
      <c r="B380" s="1" t="s">
        <v>144</v>
      </c>
      <c r="C380" s="1" t="s">
        <v>144</v>
      </c>
      <c r="F380" s="1" t="s">
        <v>144</v>
      </c>
    </row>
    <row r="381" spans="1:6" ht="12.75">
      <c r="A381" s="1">
        <v>4</v>
      </c>
      <c r="B381" s="1" t="s">
        <v>144</v>
      </c>
      <c r="C381" s="1" t="s">
        <v>144</v>
      </c>
      <c r="F381" s="1" t="s">
        <v>144</v>
      </c>
    </row>
    <row r="382" spans="1:6" ht="12.75">
      <c r="A382" s="1">
        <v>5</v>
      </c>
      <c r="B382" s="1" t="s">
        <v>144</v>
      </c>
      <c r="C382" s="1" t="s">
        <v>144</v>
      </c>
      <c r="F382" s="1" t="s">
        <v>144</v>
      </c>
    </row>
    <row r="383" spans="1:6" ht="12.75">
      <c r="A383" s="1">
        <v>6</v>
      </c>
      <c r="B383" s="1" t="s">
        <v>144</v>
      </c>
      <c r="C383" s="1" t="s">
        <v>144</v>
      </c>
      <c r="F383" s="1" t="s">
        <v>144</v>
      </c>
    </row>
    <row r="384" spans="1:6" ht="12.75">
      <c r="A384" s="3" t="s">
        <v>9</v>
      </c>
      <c r="B384" s="2" t="s">
        <v>726</v>
      </c>
      <c r="C384" s="2"/>
      <c r="D384" s="23"/>
      <c r="E384" s="23"/>
      <c r="F384" s="2"/>
    </row>
    <row r="385" spans="1:6" ht="12.75">
      <c r="A385" s="1">
        <v>1</v>
      </c>
      <c r="B385" t="s">
        <v>458</v>
      </c>
      <c r="C385" t="s">
        <v>460</v>
      </c>
      <c r="D385" s="22" t="s">
        <v>165</v>
      </c>
      <c r="E385" s="22" t="s">
        <v>459</v>
      </c>
      <c r="F385">
        <v>26</v>
      </c>
    </row>
    <row r="386" spans="1:6" ht="12.75">
      <c r="A386" s="1">
        <v>2</v>
      </c>
      <c r="B386" t="s">
        <v>196</v>
      </c>
      <c r="C386" t="s">
        <v>461</v>
      </c>
      <c r="D386" s="22" t="s">
        <v>165</v>
      </c>
      <c r="E386" s="22" t="s">
        <v>457</v>
      </c>
      <c r="F386">
        <v>10</v>
      </c>
    </row>
    <row r="387" spans="1:6" ht="12.75">
      <c r="A387" s="1">
        <v>3</v>
      </c>
      <c r="B387" t="s">
        <v>462</v>
      </c>
      <c r="C387" t="s">
        <v>463</v>
      </c>
      <c r="D387" s="22" t="s">
        <v>159</v>
      </c>
      <c r="E387" s="22" t="s">
        <v>464</v>
      </c>
      <c r="F387">
        <v>2</v>
      </c>
    </row>
    <row r="388" spans="1:6" ht="12.75">
      <c r="A388" s="1">
        <v>4</v>
      </c>
      <c r="B388" t="s">
        <v>465</v>
      </c>
      <c r="C388" t="s">
        <v>466</v>
      </c>
      <c r="D388" s="22" t="s">
        <v>165</v>
      </c>
      <c r="E388" s="22" t="s">
        <v>457</v>
      </c>
      <c r="F388">
        <v>9</v>
      </c>
    </row>
    <row r="389" spans="1:6" ht="12.75">
      <c r="A389" s="1">
        <v>5</v>
      </c>
      <c r="B389" t="s">
        <v>181</v>
      </c>
      <c r="C389" t="s">
        <v>467</v>
      </c>
      <c r="D389" s="22" t="s">
        <v>182</v>
      </c>
      <c r="E389" s="22" t="s">
        <v>183</v>
      </c>
      <c r="F389">
        <v>17</v>
      </c>
    </row>
    <row r="390" spans="1:6" ht="12.75">
      <c r="A390" s="1">
        <v>6</v>
      </c>
      <c r="B390" s="1" t="s">
        <v>144</v>
      </c>
      <c r="C390" s="1" t="s">
        <v>144</v>
      </c>
      <c r="F390" s="1" t="s">
        <v>144</v>
      </c>
    </row>
    <row r="391" spans="2:6" ht="12.75">
      <c r="B391" s="1"/>
      <c r="C391" s="1"/>
      <c r="F391" s="1"/>
    </row>
    <row r="392" spans="2:6" ht="12.75">
      <c r="B392" s="1"/>
      <c r="C392" s="1"/>
      <c r="F392" s="1"/>
    </row>
    <row r="393" spans="2:6" ht="12.75">
      <c r="B393" s="1"/>
      <c r="C393" s="1"/>
      <c r="F393" s="1"/>
    </row>
    <row r="394" ht="15">
      <c r="B394" s="37" t="s">
        <v>739</v>
      </c>
    </row>
    <row r="395" spans="1:6" ht="12.75">
      <c r="A395" s="3" t="s">
        <v>740</v>
      </c>
      <c r="B395" s="2"/>
      <c r="C395" s="2"/>
      <c r="D395" s="23"/>
      <c r="E395" s="23"/>
      <c r="F395" s="2"/>
    </row>
    <row r="396" spans="1:6" ht="12.75">
      <c r="A396" s="1">
        <v>1</v>
      </c>
      <c r="B396" t="s">
        <v>196</v>
      </c>
      <c r="C396" t="s">
        <v>748</v>
      </c>
      <c r="D396" s="22" t="s">
        <v>165</v>
      </c>
      <c r="E396" s="22" t="s">
        <v>121</v>
      </c>
      <c r="F396">
        <v>27</v>
      </c>
    </row>
    <row r="397" spans="1:6" ht="12.75">
      <c r="A397" s="1">
        <v>2</v>
      </c>
      <c r="B397" t="s">
        <v>749</v>
      </c>
      <c r="C397" t="s">
        <v>750</v>
      </c>
      <c r="D397" s="22" t="s">
        <v>165</v>
      </c>
      <c r="F397">
        <v>29</v>
      </c>
    </row>
    <row r="398" spans="1:6" ht="12.75">
      <c r="A398" s="1">
        <v>3</v>
      </c>
      <c r="B398" t="s">
        <v>614</v>
      </c>
      <c r="C398" t="s">
        <v>751</v>
      </c>
      <c r="D398" s="22" t="s">
        <v>154</v>
      </c>
      <c r="E398" s="22" t="s">
        <v>99</v>
      </c>
      <c r="F398">
        <v>5</v>
      </c>
    </row>
    <row r="399" spans="1:6" ht="12.75">
      <c r="A399" s="3" t="s">
        <v>741</v>
      </c>
      <c r="B399" s="2"/>
      <c r="C399" s="2"/>
      <c r="D399" s="23"/>
      <c r="E399" s="23"/>
      <c r="F399" s="2"/>
    </row>
    <row r="400" spans="1:6" ht="12.75">
      <c r="A400" s="1">
        <v>1</v>
      </c>
      <c r="B400" s="22" t="s">
        <v>458</v>
      </c>
      <c r="C400" s="22" t="s">
        <v>460</v>
      </c>
      <c r="D400" s="22" t="s">
        <v>165</v>
      </c>
      <c r="E400" s="22" t="s">
        <v>459</v>
      </c>
      <c r="F400">
        <v>26</v>
      </c>
    </row>
    <row r="401" spans="1:6" ht="12.75">
      <c r="A401" s="1">
        <v>2</v>
      </c>
      <c r="B401" s="22" t="s">
        <v>196</v>
      </c>
      <c r="C401" s="22" t="s">
        <v>378</v>
      </c>
      <c r="D401" s="22" t="s">
        <v>165</v>
      </c>
      <c r="E401" s="22" t="s">
        <v>121</v>
      </c>
      <c r="F401">
        <v>11</v>
      </c>
    </row>
    <row r="402" spans="1:6" ht="12.75">
      <c r="A402" s="1">
        <v>3</v>
      </c>
      <c r="B402" s="22" t="s">
        <v>752</v>
      </c>
      <c r="C402" s="22" t="s">
        <v>753</v>
      </c>
      <c r="D402" s="22" t="s">
        <v>154</v>
      </c>
      <c r="E402" s="22" t="s">
        <v>310</v>
      </c>
      <c r="F402">
        <v>53</v>
      </c>
    </row>
    <row r="403" spans="1:6" ht="12.75">
      <c r="A403" s="3" t="s">
        <v>742</v>
      </c>
      <c r="B403" s="2"/>
      <c r="C403" s="2"/>
      <c r="D403" s="23"/>
      <c r="E403" s="23"/>
      <c r="F403" s="2"/>
    </row>
    <row r="404" spans="1:6" ht="12.75">
      <c r="A404" s="1">
        <v>1</v>
      </c>
      <c r="B404" t="s">
        <v>756</v>
      </c>
      <c r="C404" t="s">
        <v>639</v>
      </c>
      <c r="D404" s="22" t="s">
        <v>159</v>
      </c>
      <c r="E404" s="22" t="s">
        <v>104</v>
      </c>
      <c r="F404">
        <v>4</v>
      </c>
    </row>
    <row r="405" spans="1:6" ht="12.75">
      <c r="A405" s="1">
        <v>2</v>
      </c>
      <c r="B405" t="s">
        <v>755</v>
      </c>
      <c r="C405" t="s">
        <v>754</v>
      </c>
      <c r="D405" s="22" t="s">
        <v>154</v>
      </c>
      <c r="E405" s="22" t="s">
        <v>672</v>
      </c>
      <c r="F405">
        <v>7</v>
      </c>
    </row>
    <row r="406" spans="1:6" ht="12.75">
      <c r="A406" s="1">
        <v>3</v>
      </c>
      <c r="B406" t="s">
        <v>757</v>
      </c>
      <c r="C406" t="s">
        <v>758</v>
      </c>
      <c r="D406" s="22" t="s">
        <v>159</v>
      </c>
      <c r="E406" s="22" t="s">
        <v>327</v>
      </c>
      <c r="F406">
        <v>9</v>
      </c>
    </row>
    <row r="407" spans="1:6" ht="12.75">
      <c r="A407" s="3" t="s">
        <v>743</v>
      </c>
      <c r="B407" s="2"/>
      <c r="C407" s="2"/>
      <c r="D407" s="23"/>
      <c r="E407" s="23"/>
      <c r="F407" s="2"/>
    </row>
    <row r="408" spans="1:6" ht="12.75">
      <c r="A408" s="1">
        <v>1</v>
      </c>
      <c r="B408" t="s">
        <v>756</v>
      </c>
      <c r="C408" s="22" t="s">
        <v>762</v>
      </c>
      <c r="D408" s="22" t="s">
        <v>159</v>
      </c>
      <c r="E408" s="22" t="s">
        <v>104</v>
      </c>
      <c r="F408">
        <v>3</v>
      </c>
    </row>
    <row r="409" spans="1:6" ht="12.75">
      <c r="A409" s="1">
        <v>2</v>
      </c>
      <c r="B409" s="22" t="s">
        <v>763</v>
      </c>
      <c r="C409" s="22" t="s">
        <v>764</v>
      </c>
      <c r="D409" s="22" t="s">
        <v>817</v>
      </c>
      <c r="E409" s="22" t="s">
        <v>521</v>
      </c>
      <c r="F409">
        <v>14</v>
      </c>
    </row>
    <row r="410" spans="1:6" ht="12.75">
      <c r="A410" s="1">
        <v>3</v>
      </c>
      <c r="B410" t="s">
        <v>578</v>
      </c>
      <c r="C410" s="22" t="s">
        <v>580</v>
      </c>
      <c r="D410" s="22" t="s">
        <v>154</v>
      </c>
      <c r="E410" s="22" t="s">
        <v>579</v>
      </c>
      <c r="F410">
        <v>32</v>
      </c>
    </row>
    <row r="411" spans="1:6" ht="12.75">
      <c r="A411" s="3" t="s">
        <v>744</v>
      </c>
      <c r="B411" s="2"/>
      <c r="C411" s="2"/>
      <c r="D411" s="23"/>
      <c r="E411" s="23"/>
      <c r="F411" s="2"/>
    </row>
    <row r="412" spans="1:6" ht="12.75">
      <c r="A412" s="1">
        <v>1</v>
      </c>
      <c r="B412" s="22" t="s">
        <v>500</v>
      </c>
      <c r="C412" s="22" t="s">
        <v>765</v>
      </c>
      <c r="D412" s="22" t="s">
        <v>165</v>
      </c>
      <c r="E412" s="22" t="s">
        <v>502</v>
      </c>
      <c r="F412">
        <v>7</v>
      </c>
    </row>
    <row r="413" spans="1:6" ht="12.75">
      <c r="A413" s="1">
        <v>2</v>
      </c>
      <c r="B413" s="22" t="s">
        <v>508</v>
      </c>
      <c r="C413" s="22" t="s">
        <v>509</v>
      </c>
      <c r="D413" s="22" t="s">
        <v>154</v>
      </c>
      <c r="E413" s="22" t="s">
        <v>440</v>
      </c>
      <c r="F413">
        <v>8</v>
      </c>
    </row>
    <row r="414" spans="1:6" ht="12.75">
      <c r="A414" s="1">
        <v>3</v>
      </c>
      <c r="B414" s="22" t="s">
        <v>489</v>
      </c>
      <c r="C414" s="22" t="s">
        <v>490</v>
      </c>
      <c r="D414" s="22" t="s">
        <v>165</v>
      </c>
      <c r="E414" s="22" t="s">
        <v>491</v>
      </c>
      <c r="F414">
        <v>35</v>
      </c>
    </row>
    <row r="415" spans="1:6" ht="12.75">
      <c r="A415" s="3" t="s">
        <v>745</v>
      </c>
      <c r="B415" s="2"/>
      <c r="C415" s="2"/>
      <c r="D415" s="23"/>
      <c r="E415" s="23"/>
      <c r="F415" s="2"/>
    </row>
    <row r="416" spans="1:6" ht="12.75">
      <c r="A416" s="1">
        <v>1</v>
      </c>
      <c r="B416" s="22" t="s">
        <v>766</v>
      </c>
      <c r="C416" s="22" t="s">
        <v>767</v>
      </c>
      <c r="D416" s="22" t="s">
        <v>189</v>
      </c>
      <c r="E416" s="22" t="s">
        <v>768</v>
      </c>
      <c r="F416">
        <v>29</v>
      </c>
    </row>
    <row r="417" spans="1:6" ht="12.75">
      <c r="A417" s="1">
        <v>2</v>
      </c>
      <c r="B417" s="22" t="s">
        <v>380</v>
      </c>
      <c r="C417" s="22" t="s">
        <v>769</v>
      </c>
      <c r="D417" s="22" t="s">
        <v>168</v>
      </c>
      <c r="E417" s="22" t="s">
        <v>117</v>
      </c>
      <c r="F417">
        <v>4</v>
      </c>
    </row>
    <row r="418" spans="1:6" ht="12.75">
      <c r="A418" s="1">
        <v>3</v>
      </c>
      <c r="B418" s="22" t="s">
        <v>770</v>
      </c>
      <c r="C418" s="22" t="s">
        <v>771</v>
      </c>
      <c r="D418" s="22" t="s">
        <v>154</v>
      </c>
      <c r="E418" s="22" t="s">
        <v>772</v>
      </c>
      <c r="F418">
        <v>18</v>
      </c>
    </row>
    <row r="419" spans="1:6" ht="12.75">
      <c r="A419" s="3" t="s">
        <v>746</v>
      </c>
      <c r="B419" s="2"/>
      <c r="C419" s="2"/>
      <c r="D419" s="23"/>
      <c r="E419" s="23"/>
      <c r="F419" s="2"/>
    </row>
    <row r="420" spans="1:6" ht="12.75">
      <c r="A420" s="1">
        <v>1</v>
      </c>
      <c r="B420" s="22" t="s">
        <v>773</v>
      </c>
      <c r="C420" s="22" t="s">
        <v>774</v>
      </c>
      <c r="D420" s="22" t="s">
        <v>165</v>
      </c>
      <c r="E420" s="22" t="s">
        <v>775</v>
      </c>
      <c r="F420">
        <v>14</v>
      </c>
    </row>
    <row r="421" spans="1:6" ht="12.75">
      <c r="A421" s="1">
        <v>2</v>
      </c>
      <c r="B421" s="22" t="s">
        <v>776</v>
      </c>
      <c r="C421" s="22" t="s">
        <v>777</v>
      </c>
      <c r="D421" s="22" t="s">
        <v>159</v>
      </c>
      <c r="E421" s="22" t="s">
        <v>327</v>
      </c>
      <c r="F421">
        <v>10</v>
      </c>
    </row>
    <row r="422" spans="1:6" ht="12.75">
      <c r="A422" s="1">
        <v>3</v>
      </c>
      <c r="B422" s="22" t="s">
        <v>125</v>
      </c>
      <c r="C422" s="22" t="s">
        <v>778</v>
      </c>
      <c r="D422" s="22" t="s">
        <v>159</v>
      </c>
      <c r="F422">
        <v>6</v>
      </c>
    </row>
    <row r="423" spans="1:6" ht="12.75">
      <c r="A423" s="3" t="s">
        <v>747</v>
      </c>
      <c r="B423" s="2"/>
      <c r="C423" s="2"/>
      <c r="D423" s="23"/>
      <c r="E423" s="23"/>
      <c r="F423" s="2"/>
    </row>
    <row r="424" spans="1:6" ht="12.75">
      <c r="A424" s="1">
        <v>1</v>
      </c>
      <c r="B424" t="s">
        <v>345</v>
      </c>
      <c r="C424" s="22" t="s">
        <v>779</v>
      </c>
      <c r="D424" s="22" t="s">
        <v>162</v>
      </c>
      <c r="E424" s="22" t="s">
        <v>163</v>
      </c>
      <c r="F424">
        <v>10</v>
      </c>
    </row>
    <row r="425" spans="1:6" ht="12.75">
      <c r="A425" s="1">
        <v>2</v>
      </c>
      <c r="B425" s="22" t="s">
        <v>780</v>
      </c>
      <c r="C425" s="22" t="s">
        <v>781</v>
      </c>
      <c r="D425" s="22" t="s">
        <v>165</v>
      </c>
      <c r="F425">
        <v>10</v>
      </c>
    </row>
    <row r="426" spans="1:6" ht="12.75">
      <c r="A426" s="1">
        <v>3</v>
      </c>
      <c r="B426" s="22" t="s">
        <v>782</v>
      </c>
      <c r="C426" s="22" t="s">
        <v>774</v>
      </c>
      <c r="D426" s="22" t="s">
        <v>165</v>
      </c>
      <c r="F426">
        <v>27</v>
      </c>
    </row>
    <row r="427" spans="2:3" ht="12.75">
      <c r="B427" s="22"/>
      <c r="C427" s="22"/>
    </row>
    <row r="428" spans="2:3" ht="12.75">
      <c r="B428" s="22"/>
      <c r="C428" s="22"/>
    </row>
    <row r="430" ht="15">
      <c r="B430" s="37" t="s">
        <v>67</v>
      </c>
    </row>
    <row r="431" spans="1:6" ht="12.75">
      <c r="A431" s="3"/>
      <c r="B431" s="2" t="s">
        <v>783</v>
      </c>
      <c r="C431" s="4"/>
      <c r="D431" s="23"/>
      <c r="E431" s="23"/>
      <c r="F431" s="2"/>
    </row>
    <row r="432" spans="2:5" ht="12.75">
      <c r="B432" t="s">
        <v>787</v>
      </c>
      <c r="C432" s="22" t="s">
        <v>307</v>
      </c>
      <c r="D432" s="22" t="s">
        <v>817</v>
      </c>
      <c r="E432" s="22" t="s">
        <v>226</v>
      </c>
    </row>
    <row r="433" spans="1:6" ht="12.75">
      <c r="A433" s="3"/>
      <c r="B433" s="2" t="s">
        <v>784</v>
      </c>
      <c r="C433" s="4"/>
      <c r="D433" s="23"/>
      <c r="E433" s="23"/>
      <c r="F433" s="2"/>
    </row>
    <row r="434" spans="2:5" ht="12.75">
      <c r="B434" t="s">
        <v>353</v>
      </c>
      <c r="C434" s="22" t="s">
        <v>788</v>
      </c>
      <c r="D434" s="22" t="s">
        <v>154</v>
      </c>
      <c r="E434" s="22" t="s">
        <v>98</v>
      </c>
    </row>
    <row r="435" spans="1:6" ht="12.75">
      <c r="A435" s="3"/>
      <c r="B435" s="2" t="s">
        <v>789</v>
      </c>
      <c r="C435" s="4"/>
      <c r="D435" s="23"/>
      <c r="E435" s="23"/>
      <c r="F435" s="2"/>
    </row>
    <row r="436" spans="2:5" ht="12.75">
      <c r="B436" t="s">
        <v>291</v>
      </c>
      <c r="C436" s="22" t="s">
        <v>790</v>
      </c>
      <c r="D436" s="22" t="s">
        <v>168</v>
      </c>
      <c r="E436" s="22" t="s">
        <v>293</v>
      </c>
    </row>
    <row r="437" spans="1:6" ht="12.75">
      <c r="A437" s="3"/>
      <c r="B437" s="2" t="s">
        <v>785</v>
      </c>
      <c r="C437" s="4"/>
      <c r="D437" s="23"/>
      <c r="E437" s="23"/>
      <c r="F437" s="2"/>
    </row>
    <row r="438" spans="2:5" ht="12.75">
      <c r="B438" t="s">
        <v>791</v>
      </c>
      <c r="C438" s="22" t="s">
        <v>792</v>
      </c>
      <c r="D438" s="22" t="s">
        <v>159</v>
      </c>
      <c r="E438" s="22" t="s">
        <v>118</v>
      </c>
    </row>
    <row r="439" spans="1:6" ht="12.75">
      <c r="A439" s="3"/>
      <c r="B439" s="2" t="s">
        <v>793</v>
      </c>
      <c r="C439" s="4"/>
      <c r="D439" s="23"/>
      <c r="E439" s="23"/>
      <c r="F439" s="2"/>
    </row>
    <row r="440" spans="2:5" ht="12.75">
      <c r="B440" t="s">
        <v>256</v>
      </c>
      <c r="C440" s="22" t="s">
        <v>794</v>
      </c>
      <c r="D440" s="22" t="s">
        <v>165</v>
      </c>
      <c r="E440" s="22" t="s">
        <v>121</v>
      </c>
    </row>
    <row r="441" spans="1:6" ht="12.75">
      <c r="A441" s="3"/>
      <c r="B441" s="2" t="s">
        <v>786</v>
      </c>
      <c r="C441" s="4"/>
      <c r="D441" s="23"/>
      <c r="E441" s="23"/>
      <c r="F441" s="2"/>
    </row>
    <row r="442" spans="2:5" ht="12.75">
      <c r="B442" t="s">
        <v>555</v>
      </c>
      <c r="C442" s="22" t="s">
        <v>556</v>
      </c>
      <c r="D442" s="22" t="s">
        <v>154</v>
      </c>
      <c r="E442" s="22" t="s">
        <v>98</v>
      </c>
    </row>
    <row r="443" spans="1:6" ht="12.75">
      <c r="A443" s="3"/>
      <c r="B443" s="2" t="s">
        <v>801</v>
      </c>
      <c r="C443" s="4"/>
      <c r="D443" s="23"/>
      <c r="E443" s="23"/>
      <c r="F443" s="2"/>
    </row>
    <row r="444" spans="2:5" ht="12.75">
      <c r="B444" t="s">
        <v>802</v>
      </c>
      <c r="C444" s="22" t="s">
        <v>604</v>
      </c>
      <c r="D444" s="22" t="s">
        <v>165</v>
      </c>
      <c r="E444" s="22" t="s">
        <v>443</v>
      </c>
    </row>
    <row r="445" spans="1:6" ht="12.75">
      <c r="A445" s="3"/>
      <c r="B445" s="2" t="s">
        <v>803</v>
      </c>
      <c r="C445" s="4"/>
      <c r="D445" s="23"/>
      <c r="E445" s="23"/>
      <c r="F445" s="2"/>
    </row>
    <row r="446" spans="2:5" ht="12.75">
      <c r="B446" t="s">
        <v>291</v>
      </c>
      <c r="C446" s="22" t="s">
        <v>292</v>
      </c>
      <c r="D446" s="22" t="s">
        <v>168</v>
      </c>
      <c r="E446" s="22" t="s">
        <v>293</v>
      </c>
    </row>
    <row r="447" spans="1:6" ht="12.75">
      <c r="A447" s="3"/>
      <c r="B447" s="2" t="s">
        <v>795</v>
      </c>
      <c r="C447" s="4"/>
      <c r="D447" s="23"/>
      <c r="E447" s="23"/>
      <c r="F447" s="2"/>
    </row>
    <row r="448" spans="2:5" ht="12.75">
      <c r="B448" t="s">
        <v>345</v>
      </c>
      <c r="C448" s="22" t="s">
        <v>797</v>
      </c>
      <c r="D448" s="22" t="s">
        <v>162</v>
      </c>
      <c r="E448" s="22" t="s">
        <v>163</v>
      </c>
    </row>
    <row r="449" spans="1:6" ht="12.75">
      <c r="A449" s="3"/>
      <c r="B449" s="2" t="s">
        <v>796</v>
      </c>
      <c r="C449" s="4"/>
      <c r="D449" s="23"/>
      <c r="E449" s="23"/>
      <c r="F449" s="2"/>
    </row>
    <row r="450" spans="2:5" ht="12.75">
      <c r="B450" t="s">
        <v>447</v>
      </c>
      <c r="C450" s="22" t="s">
        <v>798</v>
      </c>
      <c r="D450" s="22" t="s">
        <v>154</v>
      </c>
      <c r="E450" s="22" t="s">
        <v>98</v>
      </c>
    </row>
    <row r="451" spans="1:6" ht="12.75">
      <c r="A451" s="3"/>
      <c r="B451" s="2" t="s">
        <v>799</v>
      </c>
      <c r="C451" s="4"/>
      <c r="D451" s="23"/>
      <c r="E451" s="23"/>
      <c r="F451" s="2"/>
    </row>
    <row r="452" spans="2:5" ht="12.75">
      <c r="B452" t="s">
        <v>345</v>
      </c>
      <c r="C452" s="22" t="s">
        <v>800</v>
      </c>
      <c r="D452" s="22" t="s">
        <v>162</v>
      </c>
      <c r="E452" s="22" t="s">
        <v>163</v>
      </c>
    </row>
    <row r="453" spans="1:6" ht="12.75">
      <c r="A453" s="3"/>
      <c r="B453" s="2" t="s">
        <v>804</v>
      </c>
      <c r="C453" s="4"/>
      <c r="D453" s="23"/>
      <c r="E453" s="23"/>
      <c r="F453" s="2"/>
    </row>
    <row r="454" spans="1:3" ht="12.75">
      <c r="A454" s="1">
        <v>1</v>
      </c>
      <c r="B454" t="s">
        <v>805</v>
      </c>
      <c r="C454" s="22"/>
    </row>
    <row r="455" spans="1:3" ht="12.75">
      <c r="A455" s="1">
        <v>2</v>
      </c>
      <c r="B455" s="35" t="s">
        <v>806</v>
      </c>
      <c r="C455" s="1"/>
    </row>
    <row r="456" spans="1:3" ht="12.75">
      <c r="A456" s="1">
        <v>3</v>
      </c>
      <c r="B456" t="s">
        <v>807</v>
      </c>
      <c r="C456" s="1"/>
    </row>
    <row r="457" spans="1:3" ht="12.75">
      <c r="A457" s="1">
        <v>3</v>
      </c>
      <c r="B457" t="s">
        <v>808</v>
      </c>
      <c r="C457" s="1"/>
    </row>
    <row r="458" ht="12.75">
      <c r="C458" s="1"/>
    </row>
    <row r="459" ht="12.75">
      <c r="C459" s="1"/>
    </row>
    <row r="460" ht="12.75">
      <c r="C460" s="1"/>
    </row>
    <row r="461" spans="1:5" ht="21">
      <c r="A461" s="44" t="s">
        <v>97</v>
      </c>
      <c r="B461" s="44"/>
      <c r="C461" s="44"/>
      <c r="D461" s="44"/>
      <c r="E461" s="44"/>
    </row>
  </sheetData>
  <mergeCells count="1">
    <mergeCell ref="A461:E4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8.28125" style="0" bestFit="1" customWidth="1"/>
    <col min="4" max="9" width="9.140625" style="1" customWidth="1"/>
    <col min="10" max="10" width="12.7109375" style="0" customWidth="1"/>
    <col min="11" max="11" width="13.140625" style="0" bestFit="1" customWidth="1"/>
  </cols>
  <sheetData>
    <row r="1" ht="15">
      <c r="B1" s="37" t="s">
        <v>826</v>
      </c>
    </row>
    <row r="2" spans="1:10" ht="12.75">
      <c r="A2" s="4"/>
      <c r="B2" s="38" t="s">
        <v>830</v>
      </c>
      <c r="C2" s="38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5" t="s">
        <v>68</v>
      </c>
    </row>
    <row r="3" spans="1:11" ht="12.75">
      <c r="A3" s="1" t="s">
        <v>831</v>
      </c>
      <c r="B3" t="s">
        <v>819</v>
      </c>
      <c r="C3" s="22" t="s">
        <v>165</v>
      </c>
      <c r="D3" s="1">
        <v>21</v>
      </c>
      <c r="E3" s="1">
        <v>19</v>
      </c>
      <c r="F3" s="1">
        <v>18</v>
      </c>
      <c r="G3" s="1">
        <v>16</v>
      </c>
      <c r="H3" s="1">
        <v>10</v>
      </c>
      <c r="I3" s="1">
        <v>9</v>
      </c>
      <c r="J3">
        <f>SUM(D3:I3)</f>
        <v>93</v>
      </c>
      <c r="K3" s="22"/>
    </row>
    <row r="4" spans="1:11" ht="12.75">
      <c r="A4" s="39" t="s">
        <v>832</v>
      </c>
      <c r="B4" s="40" t="s">
        <v>818</v>
      </c>
      <c r="C4" s="41" t="s">
        <v>154</v>
      </c>
      <c r="D4" s="42">
        <v>14</v>
      </c>
      <c r="E4" s="42">
        <v>13</v>
      </c>
      <c r="F4" s="42">
        <v>19</v>
      </c>
      <c r="G4" s="42">
        <v>13</v>
      </c>
      <c r="H4" s="42">
        <v>13</v>
      </c>
      <c r="I4" s="42">
        <v>9</v>
      </c>
      <c r="J4">
        <f>SUM(D4:I4)</f>
        <v>81</v>
      </c>
      <c r="K4" s="46"/>
    </row>
    <row r="5" spans="1:10" ht="12.75">
      <c r="A5" s="1" t="s">
        <v>833</v>
      </c>
      <c r="B5" t="s">
        <v>820</v>
      </c>
      <c r="C5" t="s">
        <v>817</v>
      </c>
      <c r="D5" s="1">
        <v>6</v>
      </c>
      <c r="E5" s="1">
        <v>6</v>
      </c>
      <c r="F5" s="1">
        <v>7</v>
      </c>
      <c r="G5" s="1">
        <v>3</v>
      </c>
      <c r="H5" s="1">
        <v>9</v>
      </c>
      <c r="I5" s="1">
        <v>8</v>
      </c>
      <c r="J5">
        <f>SUM(D5:I5)</f>
        <v>39</v>
      </c>
    </row>
    <row r="6" spans="1:10" ht="12.75">
      <c r="A6" s="1" t="s">
        <v>834</v>
      </c>
      <c r="B6" t="s">
        <v>827</v>
      </c>
      <c r="C6" t="s">
        <v>168</v>
      </c>
      <c r="D6" s="1">
        <v>6</v>
      </c>
      <c r="E6" s="1">
        <v>3</v>
      </c>
      <c r="F6" s="1">
        <v>3</v>
      </c>
      <c r="G6" s="1">
        <v>4</v>
      </c>
      <c r="H6" s="1">
        <v>3</v>
      </c>
      <c r="I6" s="1">
        <v>4</v>
      </c>
      <c r="J6">
        <f>SUM(D6:I6)</f>
        <v>23</v>
      </c>
    </row>
    <row r="7" spans="1:10" ht="12.75">
      <c r="A7" s="1" t="s">
        <v>835</v>
      </c>
      <c r="B7" t="s">
        <v>824</v>
      </c>
      <c r="C7" t="s">
        <v>159</v>
      </c>
      <c r="D7" s="1">
        <v>4</v>
      </c>
      <c r="E7" s="1">
        <v>8</v>
      </c>
      <c r="F7" s="1">
        <v>7</v>
      </c>
      <c r="G7" s="1">
        <v>6</v>
      </c>
      <c r="H7" s="1">
        <v>7</v>
      </c>
      <c r="I7" s="1">
        <v>4</v>
      </c>
      <c r="J7">
        <f>SUM(D7:I7)</f>
        <v>36</v>
      </c>
    </row>
    <row r="8" spans="1:10" ht="12.75">
      <c r="A8" s="1" t="s">
        <v>836</v>
      </c>
      <c r="B8" t="s">
        <v>823</v>
      </c>
      <c r="C8" t="s">
        <v>189</v>
      </c>
      <c r="D8" s="1">
        <v>3</v>
      </c>
      <c r="E8" s="1">
        <v>2</v>
      </c>
      <c r="F8" s="1">
        <v>0</v>
      </c>
      <c r="G8" s="1">
        <v>1</v>
      </c>
      <c r="H8" s="1">
        <v>1</v>
      </c>
      <c r="I8" s="1">
        <v>3</v>
      </c>
      <c r="J8">
        <f>SUM(D8:I8)</f>
        <v>10</v>
      </c>
    </row>
    <row r="9" spans="1:10" ht="12.75">
      <c r="A9" s="1" t="s">
        <v>837</v>
      </c>
      <c r="B9" t="s">
        <v>825</v>
      </c>
      <c r="C9" t="s">
        <v>162</v>
      </c>
      <c r="D9" s="1">
        <v>3</v>
      </c>
      <c r="E9" s="1">
        <v>4</v>
      </c>
      <c r="F9" s="1">
        <v>2</v>
      </c>
      <c r="G9" s="1">
        <v>0</v>
      </c>
      <c r="H9" s="1">
        <v>0</v>
      </c>
      <c r="I9" s="1">
        <v>0</v>
      </c>
      <c r="J9">
        <f>SUM(D9:I9)</f>
        <v>9</v>
      </c>
    </row>
    <row r="10" spans="1:10" ht="12.75">
      <c r="A10" s="1" t="s">
        <v>838</v>
      </c>
      <c r="B10" t="s">
        <v>821</v>
      </c>
      <c r="C10" t="s">
        <v>156</v>
      </c>
      <c r="D10" s="1">
        <v>2</v>
      </c>
      <c r="E10" s="1">
        <v>2</v>
      </c>
      <c r="F10" s="1">
        <v>1</v>
      </c>
      <c r="G10" s="1">
        <v>1</v>
      </c>
      <c r="H10" s="1">
        <v>3</v>
      </c>
      <c r="I10" s="1">
        <v>1</v>
      </c>
      <c r="J10">
        <f>SUM(D10:I10)</f>
        <v>10</v>
      </c>
    </row>
    <row r="11" spans="1:10" ht="12.75">
      <c r="A11" s="1" t="s">
        <v>839</v>
      </c>
      <c r="B11" t="s">
        <v>822</v>
      </c>
      <c r="C11" t="s">
        <v>182</v>
      </c>
      <c r="D11" s="1">
        <v>0</v>
      </c>
      <c r="E11" s="1">
        <v>0</v>
      </c>
      <c r="F11" s="1">
        <v>0</v>
      </c>
      <c r="G11" s="1">
        <v>3</v>
      </c>
      <c r="H11" s="1">
        <v>1</v>
      </c>
      <c r="I11" s="1">
        <v>0</v>
      </c>
      <c r="J11">
        <f>SUM(D11:I11)</f>
        <v>4</v>
      </c>
    </row>
    <row r="12" spans="1:10" ht="12.75">
      <c r="A12" s="1" t="s">
        <v>841</v>
      </c>
      <c r="B12" t="s">
        <v>828</v>
      </c>
      <c r="C12" t="s">
        <v>174</v>
      </c>
      <c r="D12" s="1">
        <v>0</v>
      </c>
      <c r="E12" s="1">
        <v>3</v>
      </c>
      <c r="F12" s="1">
        <v>1</v>
      </c>
      <c r="G12" s="1">
        <v>0</v>
      </c>
      <c r="H12" s="1">
        <v>0</v>
      </c>
      <c r="I12" s="1">
        <v>0</v>
      </c>
      <c r="J12">
        <f>SUM(D12:I12)</f>
        <v>4</v>
      </c>
    </row>
    <row r="13" spans="1:10" ht="12.75">
      <c r="A13" s="1" t="s">
        <v>840</v>
      </c>
      <c r="B13" t="s">
        <v>829</v>
      </c>
      <c r="C13" t="s">
        <v>704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>
        <f>SUM(D13:I13)</f>
        <v>1</v>
      </c>
    </row>
    <row r="14" ht="12.75">
      <c r="J14">
        <f>SUM(J3:J13)</f>
        <v>310</v>
      </c>
    </row>
    <row r="17" spans="1:9" ht="21">
      <c r="A17" s="44" t="s">
        <v>97</v>
      </c>
      <c r="B17" s="44"/>
      <c r="C17" s="44"/>
      <c r="D17" s="44"/>
      <c r="E17" s="44"/>
      <c r="F17" s="44"/>
      <c r="G17" s="44"/>
      <c r="H17" s="44"/>
      <c r="I17" s="44"/>
    </row>
  </sheetData>
  <mergeCells count="1">
    <mergeCell ref="A17:I17"/>
  </mergeCells>
  <printOptions/>
  <pageMargins left="0.75" right="0.75" top="1" bottom="1" header="0.5" footer="0.5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</dc:creator>
  <cp:keywords/>
  <dc:description/>
  <cp:lastModifiedBy>Taki</cp:lastModifiedBy>
  <cp:lastPrinted>2006-04-24T11:43:58Z</cp:lastPrinted>
  <dcterms:created xsi:type="dcterms:W3CDTF">2004-04-23T20:32:00Z</dcterms:created>
  <dcterms:modified xsi:type="dcterms:W3CDTF">2006-04-24T12:05:18Z</dcterms:modified>
  <cp:category/>
  <cp:version/>
  <cp:contentType/>
  <cp:contentStatus/>
</cp:coreProperties>
</file>